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인수인계\09 정석영 인수인계\999. 정비사업\행신 2-1\202604 감리자 선정\1. 공고문(20260616~20260623)\재공고문\오기수정\"/>
    </mc:Choice>
  </mc:AlternateContent>
  <xr:revisionPtr revIDLastSave="0" documentId="13_ncr:1_{84D6A747-5DA2-4898-9754-CAC4ECD17011}" xr6:coauthVersionLast="47" xr6:coauthVersionMax="47" xr10:uidLastSave="{00000000-0000-0000-0000-000000000000}"/>
  <bookViews>
    <workbookView xWindow="28680" yWindow="-120" windowWidth="29040" windowHeight="15720" tabRatio="666" activeTab="2" xr2:uid="{00000000-000D-0000-FFFF-FFFF00000000}"/>
  </bookViews>
  <sheets>
    <sheet name="총사업비" sheetId="1" r:id="rId1"/>
    <sheet name="공종별사업비" sheetId="11" r:id="rId2"/>
    <sheet name="감리배치계획표" sheetId="17" r:id="rId3"/>
    <sheet name="감리비산출" sheetId="16" state="hidden" r:id="rId4"/>
    <sheet name="산출근거1" sheetId="14" state="hidden" r:id="rId5"/>
    <sheet name="산출근거2" sheetId="15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10">#REF!</definedName>
    <definedName name="__11">#REF!</definedName>
    <definedName name="__123Graph_D" hidden="1">#REF!</definedName>
    <definedName name="__6">#REF!</definedName>
    <definedName name="__7">#REF!</definedName>
    <definedName name="__8">#REF!</definedName>
    <definedName name="__9">#REF!</definedName>
    <definedName name="__C">#REF!</definedName>
    <definedName name="__px1">#REF!</definedName>
    <definedName name="__px2">#REF!</definedName>
    <definedName name="__q45" hidden="1">{"'용역비'!$A$4:$C$8"}</definedName>
    <definedName name="__stp1">#REF!</definedName>
    <definedName name="__stp10">#REF!</definedName>
    <definedName name="__stp100">#REF!</definedName>
    <definedName name="__stp101">#REF!</definedName>
    <definedName name="__stp102">#REF!</definedName>
    <definedName name="__stp103">#REF!</definedName>
    <definedName name="__stp104">#REF!</definedName>
    <definedName name="__stp105">#REF!</definedName>
    <definedName name="__stp106">#REF!</definedName>
    <definedName name="__stp107">#REF!</definedName>
    <definedName name="__stp108">#REF!</definedName>
    <definedName name="__stp109">#REF!</definedName>
    <definedName name="__stp11">#REF!</definedName>
    <definedName name="__stp110">#REF!</definedName>
    <definedName name="__stp111">#REF!</definedName>
    <definedName name="__stp112">#REF!</definedName>
    <definedName name="__stp113">#REF!</definedName>
    <definedName name="__stp114">#REF!</definedName>
    <definedName name="__stp115">#REF!</definedName>
    <definedName name="__stp116">#REF!</definedName>
    <definedName name="__stp117">#REF!</definedName>
    <definedName name="__stp118">#REF!</definedName>
    <definedName name="__stp119">#REF!</definedName>
    <definedName name="__stp12">#REF!</definedName>
    <definedName name="__stp120">#REF!</definedName>
    <definedName name="__stp121">#REF!</definedName>
    <definedName name="__stp122">#REF!</definedName>
    <definedName name="__stp123">#REF!</definedName>
    <definedName name="__stp124">#REF!</definedName>
    <definedName name="__stp125">#REF!</definedName>
    <definedName name="__stp126">#REF!</definedName>
    <definedName name="__stp127">#REF!</definedName>
    <definedName name="__stp128">#REF!</definedName>
    <definedName name="__stp129">#REF!</definedName>
    <definedName name="__stp13">#REF!</definedName>
    <definedName name="__stp130">#REF!</definedName>
    <definedName name="__stp131">#REF!</definedName>
    <definedName name="__stp132">#REF!</definedName>
    <definedName name="__stp133">#REF!</definedName>
    <definedName name="__stp134">#REF!</definedName>
    <definedName name="__stp135">#REF!</definedName>
    <definedName name="__stp136">#REF!</definedName>
    <definedName name="__stp137">#REF!</definedName>
    <definedName name="__stp138">#REF!</definedName>
    <definedName name="__stp139">#REF!</definedName>
    <definedName name="__stp14">#REF!</definedName>
    <definedName name="__stp140">#REF!</definedName>
    <definedName name="__stp141">#REF!</definedName>
    <definedName name="__stp142">#REF!</definedName>
    <definedName name="__stp143">#REF!</definedName>
    <definedName name="__stp144">#REF!</definedName>
    <definedName name="__stp145">#REF!</definedName>
    <definedName name="__stp146">#REF!</definedName>
    <definedName name="__stp147">#REF!</definedName>
    <definedName name="__stp148">#REF!</definedName>
    <definedName name="__stp149">#REF!</definedName>
    <definedName name="__stp15">#REF!</definedName>
    <definedName name="__stp150">#REF!</definedName>
    <definedName name="__stp151">#REF!</definedName>
    <definedName name="__stp152">#REF!</definedName>
    <definedName name="__stp153">#REF!</definedName>
    <definedName name="__stp154">#REF!</definedName>
    <definedName name="__stp155">#REF!</definedName>
    <definedName name="__stp156">#REF!</definedName>
    <definedName name="__stp157">#REF!</definedName>
    <definedName name="__stp158">#REF!</definedName>
    <definedName name="__stp159">#REF!</definedName>
    <definedName name="__stp16">#REF!</definedName>
    <definedName name="__stp160">#REF!</definedName>
    <definedName name="__stp161">#REF!</definedName>
    <definedName name="__stp162">#REF!</definedName>
    <definedName name="__stp163">#REF!</definedName>
    <definedName name="__stp164">#REF!</definedName>
    <definedName name="__stp165">#REF!</definedName>
    <definedName name="__stp166">#REF!</definedName>
    <definedName name="__stp167">#REF!</definedName>
    <definedName name="__stp168">#REF!</definedName>
    <definedName name="__stp169">#REF!</definedName>
    <definedName name="__stp17">#REF!</definedName>
    <definedName name="__stp170">#REF!</definedName>
    <definedName name="__stp171">#REF!</definedName>
    <definedName name="__stp172">#REF!</definedName>
    <definedName name="__stp173">#REF!</definedName>
    <definedName name="__stp174">#REF!</definedName>
    <definedName name="__stp175">#REF!</definedName>
    <definedName name="__stp176">#REF!</definedName>
    <definedName name="__stp177">#REF!</definedName>
    <definedName name="__stp178">#REF!</definedName>
    <definedName name="__stp179">#REF!</definedName>
    <definedName name="__stp18">#REF!</definedName>
    <definedName name="__stp180">#REF!</definedName>
    <definedName name="__stp181">#REF!</definedName>
    <definedName name="__stp182">#REF!</definedName>
    <definedName name="__stp183">#REF!</definedName>
    <definedName name="__stp184">#REF!</definedName>
    <definedName name="__stp185">#REF!</definedName>
    <definedName name="__stp186">#REF!</definedName>
    <definedName name="__stp187">#REF!</definedName>
    <definedName name="__stp188">#REF!</definedName>
    <definedName name="__stp189">#REF!</definedName>
    <definedName name="__stp19">#REF!</definedName>
    <definedName name="__stp190">#REF!</definedName>
    <definedName name="__stp191">#REF!</definedName>
    <definedName name="__stp192">#REF!</definedName>
    <definedName name="__stp193">#REF!</definedName>
    <definedName name="__stp194">#REF!</definedName>
    <definedName name="__stp195">#REF!</definedName>
    <definedName name="__stp196">#REF!</definedName>
    <definedName name="__stp197">#REF!</definedName>
    <definedName name="__stp198">#REF!</definedName>
    <definedName name="__stp199">#REF!</definedName>
    <definedName name="__stp2">#REF!</definedName>
    <definedName name="__stp20">#REF!</definedName>
    <definedName name="__stp21">#REF!</definedName>
    <definedName name="__stp22">#REF!</definedName>
    <definedName name="__stp23">#REF!</definedName>
    <definedName name="__stp24">#REF!</definedName>
    <definedName name="__stp25">#REF!</definedName>
    <definedName name="__stp26">#REF!</definedName>
    <definedName name="__stp27">#REF!</definedName>
    <definedName name="__stp28">#REF!</definedName>
    <definedName name="__stp29">#REF!</definedName>
    <definedName name="__stp3">#REF!</definedName>
    <definedName name="__stp30">#REF!</definedName>
    <definedName name="__stp31">#REF!</definedName>
    <definedName name="__stp32">#REF!</definedName>
    <definedName name="__stp33">#REF!</definedName>
    <definedName name="__stp34">#REF!</definedName>
    <definedName name="__stp35">#REF!</definedName>
    <definedName name="__stp36">#REF!</definedName>
    <definedName name="__stp37">#REF!</definedName>
    <definedName name="__stp38">#REF!</definedName>
    <definedName name="__stp39">#REF!</definedName>
    <definedName name="__stp4">#REF!</definedName>
    <definedName name="__stp40">#REF!</definedName>
    <definedName name="__stp41">#REF!</definedName>
    <definedName name="__stp42">#REF!</definedName>
    <definedName name="__stp43">#REF!</definedName>
    <definedName name="__stp44">#REF!</definedName>
    <definedName name="__stp45">#REF!</definedName>
    <definedName name="__stp46">#REF!</definedName>
    <definedName name="__stp47">#REF!</definedName>
    <definedName name="__stp48">#REF!</definedName>
    <definedName name="__stp49">#REF!</definedName>
    <definedName name="__stp5">#REF!</definedName>
    <definedName name="__stp50">#REF!</definedName>
    <definedName name="__stp51">#REF!</definedName>
    <definedName name="__stp52">#REF!</definedName>
    <definedName name="__stp53">#REF!</definedName>
    <definedName name="__stp54">#REF!</definedName>
    <definedName name="__stp55">#REF!</definedName>
    <definedName name="__stp56">#REF!</definedName>
    <definedName name="__stp57">#REF!</definedName>
    <definedName name="__stp58">#REF!</definedName>
    <definedName name="__stp59">#REF!</definedName>
    <definedName name="__stp6">#REF!</definedName>
    <definedName name="__stp60">#REF!</definedName>
    <definedName name="__stp61">#REF!</definedName>
    <definedName name="__stp62">#REF!</definedName>
    <definedName name="__stp63">#REF!</definedName>
    <definedName name="__stp64">#REF!</definedName>
    <definedName name="__stp65">#REF!</definedName>
    <definedName name="__stp66">#REF!</definedName>
    <definedName name="__stp67">#REF!</definedName>
    <definedName name="__stp68">#REF!</definedName>
    <definedName name="__stp69">#REF!</definedName>
    <definedName name="__stp7">#REF!</definedName>
    <definedName name="__stp70">#REF!</definedName>
    <definedName name="__stp71">#REF!</definedName>
    <definedName name="__stp72">#REF!</definedName>
    <definedName name="__stp73">#REF!</definedName>
    <definedName name="__stp74">#REF!</definedName>
    <definedName name="__stp75">#REF!</definedName>
    <definedName name="__stp76">#REF!</definedName>
    <definedName name="__stp77">#REF!</definedName>
    <definedName name="__stp78">#REF!</definedName>
    <definedName name="__stp79">#REF!</definedName>
    <definedName name="__stp8">#REF!</definedName>
    <definedName name="__stp80">#REF!</definedName>
    <definedName name="__stp81">#REF!</definedName>
    <definedName name="__stp82">#REF!</definedName>
    <definedName name="__stp83">#REF!</definedName>
    <definedName name="__stp84">#REF!</definedName>
    <definedName name="__stp85">#REF!</definedName>
    <definedName name="__stp86">#REF!</definedName>
    <definedName name="__stp87">#REF!</definedName>
    <definedName name="__stp88">#REF!</definedName>
    <definedName name="__stp89">#REF!</definedName>
    <definedName name="__stp9">#REF!</definedName>
    <definedName name="__stp90">#REF!</definedName>
    <definedName name="__stp91">#REF!</definedName>
    <definedName name="__stp92">#REF!</definedName>
    <definedName name="__stp93">#REF!</definedName>
    <definedName name="__stp94">#REF!</definedName>
    <definedName name="__stp95">#REF!</definedName>
    <definedName name="__stp96">#REF!</definedName>
    <definedName name="__stp97">#REF!</definedName>
    <definedName name="__stp98">#REF!</definedName>
    <definedName name="__stp99">#REF!</definedName>
    <definedName name="_1">#N/A</definedName>
    <definedName name="_1__123Graph_A차트_1" hidden="1">#REF!</definedName>
    <definedName name="_10">#N/A</definedName>
    <definedName name="_11">#N/A</definedName>
    <definedName name="_12">#N/A</definedName>
    <definedName name="_13">#N/A</definedName>
    <definedName name="_14">#N/A</definedName>
    <definedName name="_15">#N/A</definedName>
    <definedName name="_16">#N/A</definedName>
    <definedName name="_17">#N/A</definedName>
    <definedName name="_18">#N/A</definedName>
    <definedName name="_19">#N/A</definedName>
    <definedName name="_1999_01_29">#REF!</definedName>
    <definedName name="_1차_94년">#N/A</definedName>
    <definedName name="_2">#N/A</definedName>
    <definedName name="_2__123Graph_B차트_1" hidden="1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item">#REF!</definedName>
    <definedName name="_2차결제일">#N/A</definedName>
    <definedName name="_3">#N/A</definedName>
    <definedName name="_3__123Graph_C차트_1" hidden="1">#REF!</definedName>
    <definedName name="_30">#N/A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item">#REF!</definedName>
    <definedName name="_4">#N/A</definedName>
    <definedName name="_40">#N/A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4item">#REF!</definedName>
    <definedName name="_5">#N/A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item">#REF!</definedName>
    <definedName name="_6">#N/A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6차" localSheetId="1">#REF!</definedName>
    <definedName name="_6차">#REF!</definedName>
    <definedName name="_7">#N/A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01" localSheetId="1">#REF!</definedName>
    <definedName name="_A01">#REF!</definedName>
    <definedName name="_A010">#REF!</definedName>
    <definedName name="_A02" localSheetId="1">#REF!</definedName>
    <definedName name="_A02">#REF!</definedName>
    <definedName name="_A020">#REF!</definedName>
    <definedName name="_A03" localSheetId="1">#REF!</definedName>
    <definedName name="_A03">#REF!</definedName>
    <definedName name="_A04" localSheetId="1">#REF!</definedName>
    <definedName name="_A04">#REF!</definedName>
    <definedName name="_A05" localSheetId="1">#REF!</definedName>
    <definedName name="_A05">#REF!</definedName>
    <definedName name="_A050">#REF!</definedName>
    <definedName name="_A060">#REF!</definedName>
    <definedName name="_A070">#REF!</definedName>
    <definedName name="_A080">#REF!</definedName>
    <definedName name="_A090">#REF!</definedName>
    <definedName name="_a1">#REF!</definedName>
    <definedName name="_A100">#REF!</definedName>
    <definedName name="_A100000" localSheetId="1">#REF!</definedName>
    <definedName name="_A100000">#REF!</definedName>
    <definedName name="_A110">#REF!</definedName>
    <definedName name="_A120">#REF!</definedName>
    <definedName name="_A130">#REF!</definedName>
    <definedName name="_A140">#REF!</definedName>
    <definedName name="_A150">#REF!</definedName>
    <definedName name="_A160">#REF!</definedName>
    <definedName name="_A170">#REF!</definedName>
    <definedName name="_A180">#REF!</definedName>
    <definedName name="_A190">#REF!</definedName>
    <definedName name="_A200">#REF!</definedName>
    <definedName name="_A210">#REF!</definedName>
    <definedName name="_A220">#REF!</definedName>
    <definedName name="_A230">#REF!</definedName>
    <definedName name="_A240">#REF!</definedName>
    <definedName name="_A250">#REF!</definedName>
    <definedName name="_A260">#REF!</definedName>
    <definedName name="_A270">#REF!</definedName>
    <definedName name="_A280">#REF!</definedName>
    <definedName name="_A290">#REF!</definedName>
    <definedName name="_A300">#REF!</definedName>
    <definedName name="_A310">#REF!</definedName>
    <definedName name="_A320">#REF!</definedName>
    <definedName name="_A330">#REF!</definedName>
    <definedName name="_A340">#REF!</definedName>
    <definedName name="_A350">#REF!</definedName>
    <definedName name="_A360">#REF!</definedName>
    <definedName name="_A370">#REF!</definedName>
    <definedName name="_A380">#REF!</definedName>
    <definedName name="_A390">#REF!</definedName>
    <definedName name="_A400">#REF!</definedName>
    <definedName name="_A410">#REF!</definedName>
    <definedName name="_A420">#REF!</definedName>
    <definedName name="_A430">#REF!</definedName>
    <definedName name="_A440">#REF!</definedName>
    <definedName name="_A450">#REF!</definedName>
    <definedName name="_A460">#REF!</definedName>
    <definedName name="_A470">#REF!</definedName>
    <definedName name="_A66000">#REF!</definedName>
    <definedName name="_A67000">#REF!</definedName>
    <definedName name="_A68000">#REF!</definedName>
    <definedName name="_A70000">#REF!</definedName>
    <definedName name="_A80000">#REF!</definedName>
    <definedName name="_B02" localSheetId="1">#REF!</definedName>
    <definedName name="_B02">#REF!</definedName>
    <definedName name="_b03" localSheetId="1">#REF!</definedName>
    <definedName name="_b03">#REF!</definedName>
    <definedName name="_b05" localSheetId="1">#REF!</definedName>
    <definedName name="_b05">#REF!</definedName>
    <definedName name="_b06" localSheetId="1">#REF!</definedName>
    <definedName name="_b06">#REF!</definedName>
    <definedName name="_b07" localSheetId="1">#REF!</definedName>
    <definedName name="_b07">#REF!</definedName>
    <definedName name="_b08" localSheetId="1">#REF!</definedName>
    <definedName name="_b08">#REF!</definedName>
    <definedName name="_B10" localSheetId="1">#REF!</definedName>
    <definedName name="_B10">#REF!</definedName>
    <definedName name="_B11" localSheetId="1">#REF!</definedName>
    <definedName name="_B11">#REF!</definedName>
    <definedName name="_b12" localSheetId="1">#REF!</definedName>
    <definedName name="_b12">#REF!</definedName>
    <definedName name="_b13" localSheetId="1">#REF!</definedName>
    <definedName name="_b13">#REF!</definedName>
    <definedName name="_B14" localSheetId="1">#REF!</definedName>
    <definedName name="_B14">#REF!</definedName>
    <definedName name="_b15" localSheetId="1">#REF!</definedName>
    <definedName name="_b15">#REF!</definedName>
    <definedName name="_b17" localSheetId="1">#REF!</definedName>
    <definedName name="_b17">#REF!</definedName>
    <definedName name="_b18" localSheetId="1">#REF!</definedName>
    <definedName name="_b18">#REF!</definedName>
    <definedName name="_b19" localSheetId="1">#REF!</definedName>
    <definedName name="_b19">#REF!</definedName>
    <definedName name="_B20" localSheetId="1">#REF!</definedName>
    <definedName name="_B20">#REF!</definedName>
    <definedName name="_B20996">#REF!</definedName>
    <definedName name="_B21" localSheetId="1">#REF!</definedName>
    <definedName name="_B21">#REF!</definedName>
    <definedName name="_B23" localSheetId="1">#REF!</definedName>
    <definedName name="_B23">#REF!</definedName>
    <definedName name="_B24" localSheetId="1">#REF!</definedName>
    <definedName name="_B24">#REF!</definedName>
    <definedName name="_B25" localSheetId="1">#REF!</definedName>
    <definedName name="_B25">#REF!</definedName>
    <definedName name="_B37" localSheetId="1">#REF!</definedName>
    <definedName name="_B37">#REF!</definedName>
    <definedName name="_B38" localSheetId="1">#REF!</definedName>
    <definedName name="_B38">#REF!</definedName>
    <definedName name="_C01" localSheetId="1">#REF!</definedName>
    <definedName name="_C01">#REF!</definedName>
    <definedName name="_c02" localSheetId="1">#REF!</definedName>
    <definedName name="_c02">#REF!</definedName>
    <definedName name="_CDT2">#REF!</definedName>
    <definedName name="_CFA1">#REF!</definedName>
    <definedName name="_D01" localSheetId="1">#REF!</definedName>
    <definedName name="_D01">#REF!</definedName>
    <definedName name="_D02" localSheetId="1">#REF!</definedName>
    <definedName name="_D02">#REF!</definedName>
    <definedName name="_DAN1" localSheetId="1">#REF!</definedName>
    <definedName name="_DAN1">#REF!</definedName>
    <definedName name="_DAN10" localSheetId="1">#REF!</definedName>
    <definedName name="_DAN10">#REF!</definedName>
    <definedName name="_DAN100" localSheetId="1">#REF!</definedName>
    <definedName name="_DAN100">#REF!</definedName>
    <definedName name="_DAN101" localSheetId="1">#REF!</definedName>
    <definedName name="_DAN101">#REF!</definedName>
    <definedName name="_DAN102" localSheetId="1">#REF!</definedName>
    <definedName name="_DAN102">#REF!</definedName>
    <definedName name="_DAN103" localSheetId="1">#REF!</definedName>
    <definedName name="_DAN103">#REF!</definedName>
    <definedName name="_DAN104" localSheetId="1">#REF!</definedName>
    <definedName name="_DAN104">#REF!</definedName>
    <definedName name="_DAN105" localSheetId="1">#REF!</definedName>
    <definedName name="_DAN105">#REF!</definedName>
    <definedName name="_DAN106" localSheetId="1">#REF!</definedName>
    <definedName name="_DAN106">#REF!</definedName>
    <definedName name="_DAN107" localSheetId="1">#REF!</definedName>
    <definedName name="_DAN107">#REF!</definedName>
    <definedName name="_DAN108" localSheetId="1">#REF!</definedName>
    <definedName name="_DAN108">#REF!</definedName>
    <definedName name="_DAN109" localSheetId="1">#REF!</definedName>
    <definedName name="_DAN109">#REF!</definedName>
    <definedName name="_DAN11" localSheetId="1">#REF!</definedName>
    <definedName name="_DAN11">#REF!</definedName>
    <definedName name="_DAN110" localSheetId="1">#REF!</definedName>
    <definedName name="_DAN110">#REF!</definedName>
    <definedName name="_DAN111" localSheetId="1">#REF!</definedName>
    <definedName name="_DAN111">#REF!</definedName>
    <definedName name="_DAN112" localSheetId="1">#REF!</definedName>
    <definedName name="_DAN112">#REF!</definedName>
    <definedName name="_DAN113" localSheetId="1">#REF!</definedName>
    <definedName name="_DAN113">#REF!</definedName>
    <definedName name="_DAN114" localSheetId="1">#REF!</definedName>
    <definedName name="_DAN114">#REF!</definedName>
    <definedName name="_DAN115" localSheetId="1">#REF!</definedName>
    <definedName name="_DAN115">#REF!</definedName>
    <definedName name="_DAN116" localSheetId="1">#REF!</definedName>
    <definedName name="_DAN116">#REF!</definedName>
    <definedName name="_DAN117" localSheetId="1">#REF!</definedName>
    <definedName name="_DAN117">#REF!</definedName>
    <definedName name="_DAN118" localSheetId="1">#REF!</definedName>
    <definedName name="_DAN118">#REF!</definedName>
    <definedName name="_DAN119" localSheetId="1">#REF!</definedName>
    <definedName name="_DAN119">#REF!</definedName>
    <definedName name="_DAN12" localSheetId="1">#REF!</definedName>
    <definedName name="_DAN12">#REF!</definedName>
    <definedName name="_DAN120" localSheetId="1">#REF!</definedName>
    <definedName name="_DAN120">#REF!</definedName>
    <definedName name="_DAN121" localSheetId="1">#REF!</definedName>
    <definedName name="_DAN121">#REF!</definedName>
    <definedName name="_DAN122" localSheetId="1">#REF!</definedName>
    <definedName name="_DAN122">#REF!</definedName>
    <definedName name="_DAN123" localSheetId="1">#REF!</definedName>
    <definedName name="_DAN123">#REF!</definedName>
    <definedName name="_DAN124" localSheetId="1">#REF!</definedName>
    <definedName name="_DAN124">#REF!</definedName>
    <definedName name="_DAN125" localSheetId="1">#REF!</definedName>
    <definedName name="_DAN125">#REF!</definedName>
    <definedName name="_DAN126" localSheetId="1">#REF!</definedName>
    <definedName name="_DAN126">#REF!</definedName>
    <definedName name="_DAN127" localSheetId="1">#REF!</definedName>
    <definedName name="_DAN127">#REF!</definedName>
    <definedName name="_DAN128" localSheetId="1">#REF!</definedName>
    <definedName name="_DAN128">#REF!</definedName>
    <definedName name="_DAN129" localSheetId="1">#REF!</definedName>
    <definedName name="_DAN129">#REF!</definedName>
    <definedName name="_DAN13" localSheetId="1">#REF!</definedName>
    <definedName name="_DAN13">#REF!</definedName>
    <definedName name="_DAN130" localSheetId="1">#REF!</definedName>
    <definedName name="_DAN130">#REF!</definedName>
    <definedName name="_DAN131" localSheetId="1">#REF!</definedName>
    <definedName name="_DAN131">#REF!</definedName>
    <definedName name="_DAN132" localSheetId="1">#REF!</definedName>
    <definedName name="_DAN132">#REF!</definedName>
    <definedName name="_DAN133" localSheetId="1">#REF!</definedName>
    <definedName name="_DAN133">#REF!</definedName>
    <definedName name="_DAN134" localSheetId="1">#REF!</definedName>
    <definedName name="_DAN134">#REF!</definedName>
    <definedName name="_DAN135" localSheetId="1">#REF!</definedName>
    <definedName name="_DAN135">#REF!</definedName>
    <definedName name="_DAN136" localSheetId="1">#REF!</definedName>
    <definedName name="_DAN136">#REF!</definedName>
    <definedName name="_DAN137" localSheetId="1">#REF!</definedName>
    <definedName name="_DAN137">#REF!</definedName>
    <definedName name="_DAN138" localSheetId="1">#REF!</definedName>
    <definedName name="_DAN138">#REF!</definedName>
    <definedName name="_DAN139" localSheetId="1">#REF!</definedName>
    <definedName name="_DAN139">#REF!</definedName>
    <definedName name="_DAN14" localSheetId="1">#REF!</definedName>
    <definedName name="_DAN14">#REF!</definedName>
    <definedName name="_DAN140" localSheetId="1">#REF!</definedName>
    <definedName name="_DAN140">#REF!</definedName>
    <definedName name="_DAN141" localSheetId="1">#REF!</definedName>
    <definedName name="_DAN141">#REF!</definedName>
    <definedName name="_DAN142" localSheetId="1">#REF!</definedName>
    <definedName name="_DAN142">#REF!</definedName>
    <definedName name="_DAN143" localSheetId="1">#REF!</definedName>
    <definedName name="_DAN143">#REF!</definedName>
    <definedName name="_DAN144" localSheetId="1">#REF!</definedName>
    <definedName name="_DAN144">#REF!</definedName>
    <definedName name="_DAN145" localSheetId="1">#REF!</definedName>
    <definedName name="_DAN145">#REF!</definedName>
    <definedName name="_DAN146" localSheetId="1">#REF!</definedName>
    <definedName name="_DAN146">#REF!</definedName>
    <definedName name="_DAN147" localSheetId="1">#REF!</definedName>
    <definedName name="_DAN147">#REF!</definedName>
    <definedName name="_DAN148" localSheetId="1">#REF!</definedName>
    <definedName name="_DAN148">#REF!</definedName>
    <definedName name="_DAN149" localSheetId="1">#REF!</definedName>
    <definedName name="_DAN149">#REF!</definedName>
    <definedName name="_DAN15" localSheetId="1">#REF!</definedName>
    <definedName name="_DAN15">#REF!</definedName>
    <definedName name="_DAN150" localSheetId="1">#REF!</definedName>
    <definedName name="_DAN150">#REF!</definedName>
    <definedName name="_DAN151" localSheetId="1">#REF!</definedName>
    <definedName name="_DAN151">#REF!</definedName>
    <definedName name="_DAN152" localSheetId="1">#REF!</definedName>
    <definedName name="_DAN152">#REF!</definedName>
    <definedName name="_DAN153" localSheetId="1">#REF!</definedName>
    <definedName name="_DAN153">#REF!</definedName>
    <definedName name="_DAN16" localSheetId="1">#REF!</definedName>
    <definedName name="_DAN16">#REF!</definedName>
    <definedName name="_DAN17" localSheetId="1">#REF!</definedName>
    <definedName name="_DAN17">#REF!</definedName>
    <definedName name="_DAN18" localSheetId="1">#REF!</definedName>
    <definedName name="_DAN18">#REF!</definedName>
    <definedName name="_DAN19" localSheetId="1">#REF!</definedName>
    <definedName name="_DAN19">#REF!</definedName>
    <definedName name="_DAN2" localSheetId="1">#REF!</definedName>
    <definedName name="_DAN2">#REF!</definedName>
    <definedName name="_DAN20" localSheetId="1">#REF!</definedName>
    <definedName name="_DAN20">#REF!</definedName>
    <definedName name="_DAN21" localSheetId="1">#REF!</definedName>
    <definedName name="_DAN21">#REF!</definedName>
    <definedName name="_DAN22" localSheetId="1">#REF!</definedName>
    <definedName name="_DAN22">#REF!</definedName>
    <definedName name="_DAN23" localSheetId="1">#REF!</definedName>
    <definedName name="_DAN23">#REF!</definedName>
    <definedName name="_DAN24" localSheetId="1">#REF!</definedName>
    <definedName name="_DAN24">#REF!</definedName>
    <definedName name="_DAN25" localSheetId="1">#REF!</definedName>
    <definedName name="_DAN25">#REF!</definedName>
    <definedName name="_DAN26" localSheetId="1">#REF!</definedName>
    <definedName name="_DAN26">#REF!</definedName>
    <definedName name="_DAN27" localSheetId="1">#REF!</definedName>
    <definedName name="_DAN27">#REF!</definedName>
    <definedName name="_DAN28" localSheetId="1">#REF!</definedName>
    <definedName name="_DAN28">#REF!</definedName>
    <definedName name="_DAN29" localSheetId="1">#REF!</definedName>
    <definedName name="_DAN29">#REF!</definedName>
    <definedName name="_DAN3" localSheetId="1">#REF!</definedName>
    <definedName name="_DAN3">#REF!</definedName>
    <definedName name="_DAN30" localSheetId="1">#REF!</definedName>
    <definedName name="_DAN30">#REF!</definedName>
    <definedName name="_DAN31" localSheetId="1">#REF!</definedName>
    <definedName name="_DAN31">#REF!</definedName>
    <definedName name="_DAN32" localSheetId="1">#REF!</definedName>
    <definedName name="_DAN32">#REF!</definedName>
    <definedName name="_DAN33" localSheetId="1">#REF!</definedName>
    <definedName name="_DAN33">#REF!</definedName>
    <definedName name="_DAN34" localSheetId="1">#REF!</definedName>
    <definedName name="_DAN34">#REF!</definedName>
    <definedName name="_DAN35" localSheetId="1">#REF!</definedName>
    <definedName name="_DAN35">#REF!</definedName>
    <definedName name="_DAN36" localSheetId="1">#REF!</definedName>
    <definedName name="_DAN36">#REF!</definedName>
    <definedName name="_DAN37" localSheetId="1">#REF!</definedName>
    <definedName name="_DAN37">#REF!</definedName>
    <definedName name="_DAN38" localSheetId="1">#REF!</definedName>
    <definedName name="_DAN38">#REF!</definedName>
    <definedName name="_DAN39" localSheetId="1">#REF!</definedName>
    <definedName name="_DAN39">#REF!</definedName>
    <definedName name="_DAN4" localSheetId="1">#REF!</definedName>
    <definedName name="_DAN4">#REF!</definedName>
    <definedName name="_DAN40" localSheetId="1">#REF!</definedName>
    <definedName name="_DAN40">#REF!</definedName>
    <definedName name="_DAN41" localSheetId="1">#REF!</definedName>
    <definedName name="_DAN41">#REF!</definedName>
    <definedName name="_DAN42" localSheetId="1">#REF!</definedName>
    <definedName name="_DAN42">#REF!</definedName>
    <definedName name="_DAN43" localSheetId="1">#REF!</definedName>
    <definedName name="_DAN43">#REF!</definedName>
    <definedName name="_DAN44" localSheetId="1">#REF!</definedName>
    <definedName name="_DAN44">#REF!</definedName>
    <definedName name="_DAN45" localSheetId="1">#REF!</definedName>
    <definedName name="_DAN45">#REF!</definedName>
    <definedName name="_DAN46" localSheetId="1">#REF!</definedName>
    <definedName name="_DAN46">#REF!</definedName>
    <definedName name="_DAN47" localSheetId="1">#REF!</definedName>
    <definedName name="_DAN47">#REF!</definedName>
    <definedName name="_DAN48" localSheetId="1">#REF!</definedName>
    <definedName name="_DAN48">#REF!</definedName>
    <definedName name="_DAN49" localSheetId="1">#REF!</definedName>
    <definedName name="_DAN49">#REF!</definedName>
    <definedName name="_DAN5" localSheetId="1">#REF!</definedName>
    <definedName name="_DAN5">#REF!</definedName>
    <definedName name="_DAN50" localSheetId="1">#REF!</definedName>
    <definedName name="_DAN50">#REF!</definedName>
    <definedName name="_DAN51" localSheetId="1">#REF!</definedName>
    <definedName name="_DAN51">#REF!</definedName>
    <definedName name="_DAN52" localSheetId="1">#REF!</definedName>
    <definedName name="_DAN52">#REF!</definedName>
    <definedName name="_DAN53" localSheetId="1">#REF!</definedName>
    <definedName name="_DAN53">#REF!</definedName>
    <definedName name="_DAN54" localSheetId="1">#REF!</definedName>
    <definedName name="_DAN54">#REF!</definedName>
    <definedName name="_DAN55" localSheetId="1">#REF!</definedName>
    <definedName name="_DAN55">#REF!</definedName>
    <definedName name="_DAN56" localSheetId="1">#REF!</definedName>
    <definedName name="_DAN56">#REF!</definedName>
    <definedName name="_DAN57" localSheetId="1">#REF!</definedName>
    <definedName name="_DAN57">#REF!</definedName>
    <definedName name="_DAN58" localSheetId="1">#REF!</definedName>
    <definedName name="_DAN58">#REF!</definedName>
    <definedName name="_DAN59" localSheetId="1">#REF!</definedName>
    <definedName name="_DAN59">#REF!</definedName>
    <definedName name="_DAN6" localSheetId="1">#REF!</definedName>
    <definedName name="_DAN6">#REF!</definedName>
    <definedName name="_DAN60" localSheetId="1">#REF!</definedName>
    <definedName name="_DAN60">#REF!</definedName>
    <definedName name="_DAN61" localSheetId="1">#REF!</definedName>
    <definedName name="_DAN61">#REF!</definedName>
    <definedName name="_DAN62" localSheetId="1">#REF!</definedName>
    <definedName name="_DAN62">#REF!</definedName>
    <definedName name="_DAN63" localSheetId="1">#REF!</definedName>
    <definedName name="_DAN63">#REF!</definedName>
    <definedName name="_DAN64" localSheetId="1">#REF!</definedName>
    <definedName name="_DAN64">#REF!</definedName>
    <definedName name="_DAN65" localSheetId="1">#REF!</definedName>
    <definedName name="_DAN65">#REF!</definedName>
    <definedName name="_DAN66" localSheetId="1">#REF!</definedName>
    <definedName name="_DAN66">#REF!</definedName>
    <definedName name="_DAN67" localSheetId="1">#REF!</definedName>
    <definedName name="_DAN67">#REF!</definedName>
    <definedName name="_DAN68" localSheetId="1">#REF!</definedName>
    <definedName name="_DAN68">#REF!</definedName>
    <definedName name="_DAN69" localSheetId="1">#REF!</definedName>
    <definedName name="_DAN69">#REF!</definedName>
    <definedName name="_DAN7" localSheetId="1">#REF!</definedName>
    <definedName name="_DAN7">#REF!</definedName>
    <definedName name="_DAN70" localSheetId="1">#REF!</definedName>
    <definedName name="_DAN70">#REF!</definedName>
    <definedName name="_DAN71" localSheetId="1">#REF!</definedName>
    <definedName name="_DAN71">#REF!</definedName>
    <definedName name="_DAN72" localSheetId="1">#REF!</definedName>
    <definedName name="_DAN72">#REF!</definedName>
    <definedName name="_DAN73" localSheetId="1">#REF!</definedName>
    <definedName name="_DAN73">#REF!</definedName>
    <definedName name="_DAN74" localSheetId="1">#REF!</definedName>
    <definedName name="_DAN74">#REF!</definedName>
    <definedName name="_DAN75" localSheetId="1">#REF!</definedName>
    <definedName name="_DAN75">#REF!</definedName>
    <definedName name="_DAN76" localSheetId="1">#REF!</definedName>
    <definedName name="_DAN76">#REF!</definedName>
    <definedName name="_DAN77" localSheetId="1">#REF!</definedName>
    <definedName name="_DAN77">#REF!</definedName>
    <definedName name="_DAN78" localSheetId="1">#REF!</definedName>
    <definedName name="_DAN78">#REF!</definedName>
    <definedName name="_DAN79" localSheetId="1">#REF!</definedName>
    <definedName name="_DAN79">#REF!</definedName>
    <definedName name="_DAN8" localSheetId="1">#REF!</definedName>
    <definedName name="_DAN8">#REF!</definedName>
    <definedName name="_DAN80" localSheetId="1">#REF!</definedName>
    <definedName name="_DAN80">#REF!</definedName>
    <definedName name="_DAN81" localSheetId="1">#REF!</definedName>
    <definedName name="_DAN81">#REF!</definedName>
    <definedName name="_DAN82" localSheetId="1">#REF!</definedName>
    <definedName name="_DAN82">#REF!</definedName>
    <definedName name="_DAN83" localSheetId="1">#REF!</definedName>
    <definedName name="_DAN83">#REF!</definedName>
    <definedName name="_DAN84" localSheetId="1">#REF!</definedName>
    <definedName name="_DAN84">#REF!</definedName>
    <definedName name="_DAN85" localSheetId="1">#REF!</definedName>
    <definedName name="_DAN85">#REF!</definedName>
    <definedName name="_DAN86" localSheetId="1">#REF!</definedName>
    <definedName name="_DAN86">#REF!</definedName>
    <definedName name="_DAN87" localSheetId="1">#REF!</definedName>
    <definedName name="_DAN87">#REF!</definedName>
    <definedName name="_DAN88" localSheetId="1">#REF!</definedName>
    <definedName name="_DAN88">#REF!</definedName>
    <definedName name="_DAN89" localSheetId="1">#REF!</definedName>
    <definedName name="_DAN89">#REF!</definedName>
    <definedName name="_DAN9" localSheetId="1">#REF!</definedName>
    <definedName name="_DAN9">#REF!</definedName>
    <definedName name="_DAN90" localSheetId="1">#REF!</definedName>
    <definedName name="_DAN90">#REF!</definedName>
    <definedName name="_DAN91" localSheetId="1">#REF!</definedName>
    <definedName name="_DAN91">#REF!</definedName>
    <definedName name="_DAN92" localSheetId="1">#REF!</definedName>
    <definedName name="_DAN92">#REF!</definedName>
    <definedName name="_DAN93" localSheetId="1">#REF!</definedName>
    <definedName name="_DAN93">#REF!</definedName>
    <definedName name="_DAN94" localSheetId="1">#REF!</definedName>
    <definedName name="_DAN94">#REF!</definedName>
    <definedName name="_DAN95" localSheetId="1">#REF!</definedName>
    <definedName name="_DAN95">#REF!</definedName>
    <definedName name="_DAN96" localSheetId="1">#REF!</definedName>
    <definedName name="_DAN96">#REF!</definedName>
    <definedName name="_DAN97" localSheetId="1">#REF!</definedName>
    <definedName name="_DAN97">#REF!</definedName>
    <definedName name="_DAN98" localSheetId="1">#REF!</definedName>
    <definedName name="_DAN98">#REF!</definedName>
    <definedName name="_DAN99" localSheetId="1">#REF!</definedName>
    <definedName name="_DAN99">#REF!</definedName>
    <definedName name="_DAT10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st_Bin" localSheetId="1" hidden="1">#REF!</definedName>
    <definedName name="_Dist_Bin" hidden="1">#REF!</definedName>
    <definedName name="_Dist_Values" localSheetId="1" hidden="1">#REF!</definedName>
    <definedName name="_Dist_Values" hidden="1">#REF!</definedName>
    <definedName name="_E01" localSheetId="1">#REF!</definedName>
    <definedName name="_E01">#REF!</definedName>
    <definedName name="_E100000">#REF!</definedName>
    <definedName name="_E7_E9_E11_E13_">#N/A</definedName>
    <definedName name="_F01" localSheetId="1">#REF!</definedName>
    <definedName name="_F01">#REF!</definedName>
    <definedName name="_F02" localSheetId="1">#REF!</definedName>
    <definedName name="_F02">#REF!</definedName>
    <definedName name="_F03" localSheetId="1">#REF!</definedName>
    <definedName name="_F03">#REF!</definedName>
    <definedName name="_F04" localSheetId="1">#REF!</definedName>
    <definedName name="_F04">#REF!</definedName>
    <definedName name="_F05" localSheetId="1">#REF!</definedName>
    <definedName name="_F05">#REF!</definedName>
    <definedName name="_F06" localSheetId="1">#REF!</definedName>
    <definedName name="_F06">#REF!</definedName>
    <definedName name="_F07" localSheetId="1">#REF!</definedName>
    <definedName name="_F07">#REF!</definedName>
    <definedName name="_F08" localSheetId="1">#REF!</definedName>
    <definedName name="_F08">#REF!</definedName>
    <definedName name="_F09" localSheetId="1">#REF!</definedName>
    <definedName name="_F09">#REF!</definedName>
    <definedName name="_F10" localSheetId="1">#REF!</definedName>
    <definedName name="_F10">#REF!</definedName>
    <definedName name="_F11" localSheetId="1">#REF!</definedName>
    <definedName name="_F11">#REF!</definedName>
    <definedName name="_F12" localSheetId="1">#REF!</definedName>
    <definedName name="_F12">#REF!</definedName>
    <definedName name="_f13" localSheetId="1">#REF!</definedName>
    <definedName name="_f13">#REF!</definedName>
    <definedName name="_f14" localSheetId="1">#REF!</definedName>
    <definedName name="_f14">#REF!</definedName>
    <definedName name="_F15" localSheetId="1">#REF!</definedName>
    <definedName name="_F15">#REF!</definedName>
    <definedName name="_F16" localSheetId="1">#REF!</definedName>
    <definedName name="_F16">#REF!</definedName>
    <definedName name="_F17" localSheetId="1">#REF!</definedName>
    <definedName name="_F17">#REF!</definedName>
    <definedName name="_F18" localSheetId="1">#REF!</definedName>
    <definedName name="_F18">#REF!</definedName>
    <definedName name="_f19" localSheetId="1">#REF!</definedName>
    <definedName name="_f19">#REF!</definedName>
    <definedName name="_f20" localSheetId="1">#REF!</definedName>
    <definedName name="_f20">#REF!</definedName>
    <definedName name="_f21" localSheetId="1">#REF!</definedName>
    <definedName name="_f21">#REF!</definedName>
    <definedName name="_Fill" localSheetId="3" hidden="1">#REF!</definedName>
    <definedName name="_Fill" localSheetId="1" hidden="1">#REF!</definedName>
    <definedName name="_Fill" hidden="1">#REF!</definedName>
    <definedName name="_xlnm._FilterDatabase" localSheetId="1" hidden="1">#REF!</definedName>
    <definedName name="_xlnm._FilterDatabase" hidden="1">#REF!</definedName>
    <definedName name="_G01" localSheetId="1">#REF!</definedName>
    <definedName name="_G01">#REF!</definedName>
    <definedName name="_G02" localSheetId="1">#REF!</definedName>
    <definedName name="_G02">#REF!</definedName>
    <definedName name="_G03" localSheetId="1">#REF!</definedName>
    <definedName name="_G03">#REF!</definedName>
    <definedName name="_G04" localSheetId="1">#REF!</definedName>
    <definedName name="_G04">#REF!</definedName>
    <definedName name="_G07" localSheetId="1">#REF!</definedName>
    <definedName name="_G07">#REF!</definedName>
    <definedName name="_G08" localSheetId="1">#REF!</definedName>
    <definedName name="_G08">#REF!</definedName>
    <definedName name="_G09" localSheetId="1">#REF!</definedName>
    <definedName name="_G09">#REF!</definedName>
    <definedName name="_g10" localSheetId="1">#REF!</definedName>
    <definedName name="_g10">#REF!</definedName>
    <definedName name="_G11" localSheetId="1">#REF!</definedName>
    <definedName name="_G11">#REF!</definedName>
    <definedName name="_G12" localSheetId="1">#REF!</definedName>
    <definedName name="_G12">#REF!</definedName>
    <definedName name="_G13" localSheetId="1">#REF!</definedName>
    <definedName name="_G13">#REF!</definedName>
    <definedName name="_H01" localSheetId="1">#REF!</definedName>
    <definedName name="_H01">#REF!</definedName>
    <definedName name="_H02" localSheetId="1">#REF!</definedName>
    <definedName name="_H02">#REF!</definedName>
    <definedName name="_H03" localSheetId="1">#REF!</definedName>
    <definedName name="_H03">#REF!</definedName>
    <definedName name="_H04" localSheetId="1">#REF!</definedName>
    <definedName name="_H04">#REF!</definedName>
    <definedName name="_H06" localSheetId="1">#REF!</definedName>
    <definedName name="_H06">#REF!</definedName>
    <definedName name="_h07" localSheetId="1">#REF!</definedName>
    <definedName name="_h07">#REF!</definedName>
    <definedName name="_h08" localSheetId="1">#REF!</definedName>
    <definedName name="_h08">#REF!</definedName>
    <definedName name="_H09" localSheetId="1">#REF!</definedName>
    <definedName name="_H09">#REF!</definedName>
    <definedName name="_H10" localSheetId="1">#REF!</definedName>
    <definedName name="_H10">#REF!</definedName>
    <definedName name="_H11" localSheetId="1">#REF!</definedName>
    <definedName name="_H11">#REF!</definedName>
    <definedName name="_H12" localSheetId="1">#REF!</definedName>
    <definedName name="_H12">#REF!</definedName>
    <definedName name="_H13" localSheetId="1">#REF!</definedName>
    <definedName name="_H13">#REF!</definedName>
    <definedName name="_H14" localSheetId="1">#REF!</definedName>
    <definedName name="_H14">#REF!</definedName>
    <definedName name="_H15" localSheetId="1">#REF!</definedName>
    <definedName name="_H15">#REF!</definedName>
    <definedName name="_H16" localSheetId="1">#REF!</definedName>
    <definedName name="_H16">#REF!</definedName>
    <definedName name="_h17" localSheetId="1">#REF!</definedName>
    <definedName name="_h17">#REF!</definedName>
    <definedName name="_H18" localSheetId="1">#REF!</definedName>
    <definedName name="_H18">#REF!</definedName>
    <definedName name="_H19" localSheetId="1">#REF!</definedName>
    <definedName name="_H19">#REF!</definedName>
    <definedName name="_HSH1">#REF!</definedName>
    <definedName name="_HSH2">#REF!</definedName>
    <definedName name="_I01" localSheetId="1">#REF!</definedName>
    <definedName name="_I01">#REF!</definedName>
    <definedName name="_J01" localSheetId="1">#REF!</definedName>
    <definedName name="_J01">#REF!</definedName>
    <definedName name="_K01" localSheetId="1">#REF!</definedName>
    <definedName name="_K01">#REF!</definedName>
    <definedName name="_Key1" hidden="1">#REF!</definedName>
    <definedName name="_Key2" hidden="1">#REF!</definedName>
    <definedName name="_L01" localSheetId="1">#REF!</definedName>
    <definedName name="_L01">#REF!</definedName>
    <definedName name="_L02" localSheetId="1">#REF!</definedName>
    <definedName name="_L02">#REF!</definedName>
    <definedName name="_L03" localSheetId="1">#REF!</definedName>
    <definedName name="_L03">#REF!</definedName>
    <definedName name="_l06" localSheetId="1">#REF!</definedName>
    <definedName name="_l06">#REF!</definedName>
    <definedName name="_l07" localSheetId="1">#REF!</definedName>
    <definedName name="_l07">#REF!</definedName>
    <definedName name="_L08" localSheetId="1">#REF!</definedName>
    <definedName name="_L08">#REF!</definedName>
    <definedName name="_L09" localSheetId="1">#REF!</definedName>
    <definedName name="_L09">#REF!</definedName>
    <definedName name="_M01" localSheetId="1">#REF!</definedName>
    <definedName name="_M01">#REF!</definedName>
    <definedName name="_M02" localSheetId="1">#REF!</definedName>
    <definedName name="_M02">#REF!</definedName>
    <definedName name="_M03" localSheetId="1">#REF!</definedName>
    <definedName name="_M03">#REF!</definedName>
    <definedName name="_M04" localSheetId="1">#REF!</definedName>
    <definedName name="_M04">#REF!</definedName>
    <definedName name="_MatInverse_In" hidden="1">#REF!</definedName>
    <definedName name="_MatInverse_Out" hidden="1">#REF!</definedName>
    <definedName name="_NMB96" localSheetId="1">#REF!</definedName>
    <definedName name="_NMB96">#REF!</definedName>
    <definedName name="_NP1">#REF!</definedName>
    <definedName name="_NP2">#REF!</definedName>
    <definedName name="_NSH1">#REF!</definedName>
    <definedName name="_NSH2">#REF!</definedName>
    <definedName name="_O01" localSheetId="1">#REF!</definedName>
    <definedName name="_O01">#REF!</definedName>
    <definedName name="_O02" localSheetId="1">#REF!</definedName>
    <definedName name="_O02">#REF!</definedName>
    <definedName name="_O04" localSheetId="1">#REF!</definedName>
    <definedName name="_O04">#REF!</definedName>
    <definedName name="_O05" localSheetId="1">#REF!</definedName>
    <definedName name="_O05">#REF!</definedName>
    <definedName name="_O08" localSheetId="1">#REF!</definedName>
    <definedName name="_O08">#REF!</definedName>
    <definedName name="_O09" localSheetId="1">#REF!</definedName>
    <definedName name="_O09">#REF!</definedName>
    <definedName name="_O10" localSheetId="1">#REF!</definedName>
    <definedName name="_O10">#REF!</definedName>
    <definedName name="_O11" localSheetId="1">#REF!</definedName>
    <definedName name="_O11">#REF!</definedName>
    <definedName name="_O12" localSheetId="1">#REF!</definedName>
    <definedName name="_O12">#REF!</definedName>
    <definedName name="_O13" localSheetId="1">#REF!</definedName>
    <definedName name="_O13">#REF!</definedName>
    <definedName name="_O14" localSheetId="1">#REF!</definedName>
    <definedName name="_O14">#REF!</definedName>
    <definedName name="_O15" localSheetId="1">#REF!</definedName>
    <definedName name="_O15">#REF!</definedName>
    <definedName name="_Order1" localSheetId="1" hidden="1">255</definedName>
    <definedName name="_Order1" hidden="1">0</definedName>
    <definedName name="_Order2" localSheetId="1" hidden="1">255</definedName>
    <definedName name="_Order2" hidden="1">0</definedName>
    <definedName name="_p01" localSheetId="1">#REF!</definedName>
    <definedName name="_p01">#REF!</definedName>
    <definedName name="_pl1">#REF!</definedName>
    <definedName name="_PL2">#REF!</definedName>
    <definedName name="_PL3">#REF!</definedName>
    <definedName name="_PRN10">#N/A</definedName>
    <definedName name="_PRN3">#N/A</definedName>
    <definedName name="_PRN4">#N/A</definedName>
    <definedName name="_PRN9">#N/A</definedName>
    <definedName name="_px1">#REF!</definedName>
    <definedName name="_px2">#REF!</definedName>
    <definedName name="_q01" localSheetId="1">#REF!</definedName>
    <definedName name="_q01">#REF!</definedName>
    <definedName name="_q45" hidden="1">{"'용역비'!$A$4:$C$8"}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EL1">#REF!</definedName>
    <definedName name="_SEL2">#REF!</definedName>
    <definedName name="_SEL3">#REF!</definedName>
    <definedName name="_SHH1">#REF!</definedName>
    <definedName name="_SHH2">#REF!</definedName>
    <definedName name="_SHH3">#REF!</definedName>
    <definedName name="_Sort" hidden="1">#REF!</definedName>
    <definedName name="_stp1">#REF!</definedName>
    <definedName name="_stp10">#REF!</definedName>
    <definedName name="_stp100">#REF!</definedName>
    <definedName name="_stp101">#REF!</definedName>
    <definedName name="_stp102">#REF!</definedName>
    <definedName name="_stp103">#REF!</definedName>
    <definedName name="_stp104">#REF!</definedName>
    <definedName name="_stp105">#REF!</definedName>
    <definedName name="_stp106">#REF!</definedName>
    <definedName name="_stp107">#REF!</definedName>
    <definedName name="_stp108">#REF!</definedName>
    <definedName name="_stp109">#REF!</definedName>
    <definedName name="_stp11">#REF!</definedName>
    <definedName name="_stp110">#REF!</definedName>
    <definedName name="_stp111">#REF!</definedName>
    <definedName name="_stp112">#REF!</definedName>
    <definedName name="_stp113">#REF!</definedName>
    <definedName name="_stp114">#REF!</definedName>
    <definedName name="_stp115">#REF!</definedName>
    <definedName name="_stp116">#REF!</definedName>
    <definedName name="_stp117">#REF!</definedName>
    <definedName name="_stp118">#REF!</definedName>
    <definedName name="_stp119">#REF!</definedName>
    <definedName name="_stp12">#REF!</definedName>
    <definedName name="_stp120">#REF!</definedName>
    <definedName name="_stp121">#REF!</definedName>
    <definedName name="_stp122">#REF!</definedName>
    <definedName name="_stp123">#REF!</definedName>
    <definedName name="_stp124">#REF!</definedName>
    <definedName name="_stp125">#REF!</definedName>
    <definedName name="_stp126">#REF!</definedName>
    <definedName name="_stp127">#REF!</definedName>
    <definedName name="_stp128">#REF!</definedName>
    <definedName name="_stp129">#REF!</definedName>
    <definedName name="_stp13">#REF!</definedName>
    <definedName name="_stp130">#REF!</definedName>
    <definedName name="_stp131">#REF!</definedName>
    <definedName name="_stp132">#REF!</definedName>
    <definedName name="_stp133">#REF!</definedName>
    <definedName name="_stp134">#REF!</definedName>
    <definedName name="_stp135">#REF!</definedName>
    <definedName name="_stp136">#REF!</definedName>
    <definedName name="_stp137">#REF!</definedName>
    <definedName name="_stp138">#REF!</definedName>
    <definedName name="_stp139">#REF!</definedName>
    <definedName name="_stp14">#REF!</definedName>
    <definedName name="_stp140">#REF!</definedName>
    <definedName name="_stp141">#REF!</definedName>
    <definedName name="_stp142">#REF!</definedName>
    <definedName name="_stp143">#REF!</definedName>
    <definedName name="_stp144">#REF!</definedName>
    <definedName name="_stp145">#REF!</definedName>
    <definedName name="_stp146">#REF!</definedName>
    <definedName name="_stp147">#REF!</definedName>
    <definedName name="_stp148">#REF!</definedName>
    <definedName name="_stp149">#REF!</definedName>
    <definedName name="_stp15">#REF!</definedName>
    <definedName name="_stp150">#REF!</definedName>
    <definedName name="_stp151">#REF!</definedName>
    <definedName name="_stp152">#REF!</definedName>
    <definedName name="_stp153">#REF!</definedName>
    <definedName name="_stp154">#REF!</definedName>
    <definedName name="_stp155">#REF!</definedName>
    <definedName name="_stp156">#REF!</definedName>
    <definedName name="_stp157">#REF!</definedName>
    <definedName name="_stp158">#REF!</definedName>
    <definedName name="_stp159">#REF!</definedName>
    <definedName name="_stp16">#REF!</definedName>
    <definedName name="_stp160">#REF!</definedName>
    <definedName name="_stp161">#REF!</definedName>
    <definedName name="_stp162">#REF!</definedName>
    <definedName name="_stp163">#REF!</definedName>
    <definedName name="_stp164">#REF!</definedName>
    <definedName name="_stp165">#REF!</definedName>
    <definedName name="_stp166">#REF!</definedName>
    <definedName name="_stp167">#REF!</definedName>
    <definedName name="_stp168">#REF!</definedName>
    <definedName name="_stp169">#REF!</definedName>
    <definedName name="_stp17">#REF!</definedName>
    <definedName name="_stp170">#REF!</definedName>
    <definedName name="_stp171">#REF!</definedName>
    <definedName name="_stp172">#REF!</definedName>
    <definedName name="_stp173">#REF!</definedName>
    <definedName name="_stp174">#REF!</definedName>
    <definedName name="_stp175">#REF!</definedName>
    <definedName name="_stp176">#REF!</definedName>
    <definedName name="_stp177">#REF!</definedName>
    <definedName name="_stp178">#REF!</definedName>
    <definedName name="_stp179">#REF!</definedName>
    <definedName name="_stp18">#REF!</definedName>
    <definedName name="_stp180">#REF!</definedName>
    <definedName name="_stp181">#REF!</definedName>
    <definedName name="_stp182">#REF!</definedName>
    <definedName name="_stp183">#REF!</definedName>
    <definedName name="_stp184">#REF!</definedName>
    <definedName name="_stp185">#REF!</definedName>
    <definedName name="_stp186">#REF!</definedName>
    <definedName name="_stp187">#REF!</definedName>
    <definedName name="_stp188">#REF!</definedName>
    <definedName name="_stp189">#REF!</definedName>
    <definedName name="_stp19">#REF!</definedName>
    <definedName name="_stp190">#REF!</definedName>
    <definedName name="_stp191">#REF!</definedName>
    <definedName name="_stp192">#REF!</definedName>
    <definedName name="_stp193">#REF!</definedName>
    <definedName name="_stp194">#REF!</definedName>
    <definedName name="_stp195">#REF!</definedName>
    <definedName name="_stp196">#REF!</definedName>
    <definedName name="_stp197">#REF!</definedName>
    <definedName name="_stp198">#REF!</definedName>
    <definedName name="_stp199">#REF!</definedName>
    <definedName name="_stp2">#REF!</definedName>
    <definedName name="_stp20">#REF!</definedName>
    <definedName name="_stp21">#REF!</definedName>
    <definedName name="_stp22">#REF!</definedName>
    <definedName name="_stp23">#REF!</definedName>
    <definedName name="_stp24">#REF!</definedName>
    <definedName name="_stp25">#REF!</definedName>
    <definedName name="_stp26">#REF!</definedName>
    <definedName name="_stp27">#REF!</definedName>
    <definedName name="_stp28">#REF!</definedName>
    <definedName name="_stp29">#REF!</definedName>
    <definedName name="_stp3">#REF!</definedName>
    <definedName name="_stp30">#REF!</definedName>
    <definedName name="_stp31">#REF!</definedName>
    <definedName name="_stp32">#REF!</definedName>
    <definedName name="_stp33">#REF!</definedName>
    <definedName name="_stp34">#REF!</definedName>
    <definedName name="_stp35">#REF!</definedName>
    <definedName name="_stp36">#REF!</definedName>
    <definedName name="_stp37">#REF!</definedName>
    <definedName name="_stp38">#REF!</definedName>
    <definedName name="_stp39">#REF!</definedName>
    <definedName name="_stp4">#REF!</definedName>
    <definedName name="_stp40">#REF!</definedName>
    <definedName name="_stp41">#REF!</definedName>
    <definedName name="_stp42">#REF!</definedName>
    <definedName name="_stp43">#REF!</definedName>
    <definedName name="_stp44">#REF!</definedName>
    <definedName name="_stp45">#REF!</definedName>
    <definedName name="_stp46">#REF!</definedName>
    <definedName name="_stp47">#REF!</definedName>
    <definedName name="_stp48">#REF!</definedName>
    <definedName name="_stp49">#REF!</definedName>
    <definedName name="_stp5">#REF!</definedName>
    <definedName name="_stp50">#REF!</definedName>
    <definedName name="_stp51">#REF!</definedName>
    <definedName name="_stp52">#REF!</definedName>
    <definedName name="_stp53">#REF!</definedName>
    <definedName name="_stp54">#REF!</definedName>
    <definedName name="_stp55">#REF!</definedName>
    <definedName name="_stp56">#REF!</definedName>
    <definedName name="_stp57">#REF!</definedName>
    <definedName name="_stp58">#REF!</definedName>
    <definedName name="_stp59">#REF!</definedName>
    <definedName name="_stp6">#REF!</definedName>
    <definedName name="_stp60">#REF!</definedName>
    <definedName name="_stp61">#REF!</definedName>
    <definedName name="_stp62">#REF!</definedName>
    <definedName name="_stp63">#REF!</definedName>
    <definedName name="_stp64">#REF!</definedName>
    <definedName name="_stp65">#REF!</definedName>
    <definedName name="_stp66">#REF!</definedName>
    <definedName name="_stp67">#REF!</definedName>
    <definedName name="_stp68">#REF!</definedName>
    <definedName name="_stp69">#REF!</definedName>
    <definedName name="_stp7">#REF!</definedName>
    <definedName name="_stp70">#REF!</definedName>
    <definedName name="_stp71">#REF!</definedName>
    <definedName name="_stp72">#REF!</definedName>
    <definedName name="_stp73">#REF!</definedName>
    <definedName name="_stp74">#REF!</definedName>
    <definedName name="_stp75">#REF!</definedName>
    <definedName name="_stp76">#REF!</definedName>
    <definedName name="_stp77">#REF!</definedName>
    <definedName name="_stp78">#REF!</definedName>
    <definedName name="_stp79">#REF!</definedName>
    <definedName name="_stp8">#REF!</definedName>
    <definedName name="_stp80">#REF!</definedName>
    <definedName name="_stp81">#REF!</definedName>
    <definedName name="_stp82">#REF!</definedName>
    <definedName name="_stp83">#REF!</definedName>
    <definedName name="_stp84">#REF!</definedName>
    <definedName name="_stp85">#REF!</definedName>
    <definedName name="_stp86">#REF!</definedName>
    <definedName name="_stp87">#REF!</definedName>
    <definedName name="_stp88">#REF!</definedName>
    <definedName name="_stp89">#REF!</definedName>
    <definedName name="_stp9">#REF!</definedName>
    <definedName name="_stp90">#REF!</definedName>
    <definedName name="_stp91">#REF!</definedName>
    <definedName name="_stp92">#REF!</definedName>
    <definedName name="_stp93">#REF!</definedName>
    <definedName name="_stp94">#REF!</definedName>
    <definedName name="_stp95">#REF!</definedName>
    <definedName name="_stp96">#REF!</definedName>
    <definedName name="_stp97">#REF!</definedName>
    <definedName name="_stp98">#REF!</definedName>
    <definedName name="_stp99">#REF!</definedName>
    <definedName name="_TW2">#REF!</definedName>
    <definedName name="_YO1">#REF!</definedName>
    <definedName name="_zz1">#REF!</definedName>
    <definedName name="\3">#N/A</definedName>
    <definedName name="\4">#N/A</definedName>
    <definedName name="\a">#N/A</definedName>
    <definedName name="\b">#N/A</definedName>
    <definedName name="\c" localSheetId="1">#REF!</definedName>
    <definedName name="\c">#N/A</definedName>
    <definedName name="\d" localSheetId="1">#REF!</definedName>
    <definedName name="\d">#N/A</definedName>
    <definedName name="\e" localSheetId="1">#REF!</definedName>
    <definedName name="\e">#N/A</definedName>
    <definedName name="\f">#N/A</definedName>
    <definedName name="\g" localSheetId="1">#REF!</definedName>
    <definedName name="\g">#N/A</definedName>
    <definedName name="\h" localSheetId="1">#REF!</definedName>
    <definedName name="\h">#N/A</definedName>
    <definedName name="\i">#N/A</definedName>
    <definedName name="\j" localSheetId="1">#REF!</definedName>
    <definedName name="\j">#N/A</definedName>
    <definedName name="\k" localSheetId="1">#REF!</definedName>
    <definedName name="\k">#N/A</definedName>
    <definedName name="\l" localSheetId="1">#REF!</definedName>
    <definedName name="\l">#N/A</definedName>
    <definedName name="\m">#N/A</definedName>
    <definedName name="\n">#N/A</definedName>
    <definedName name="\o">#N/A</definedName>
    <definedName name="\p" localSheetId="1">#REF!</definedName>
    <definedName name="\p">#N/A</definedName>
    <definedName name="\q">#REF!</definedName>
    <definedName name="\r" localSheetId="1">#REF!</definedName>
    <definedName name="\r">#N/A</definedName>
    <definedName name="\s" localSheetId="1">#REF!</definedName>
    <definedName name="\s">#N/A</definedName>
    <definedName name="\u">#N/A</definedName>
    <definedName name="\v">#N/A</definedName>
    <definedName name="\x" localSheetId="1">#REF!</definedName>
    <definedName name="\x">#N/A</definedName>
    <definedName name="\y">#N/A</definedName>
    <definedName name="\z">#N/A</definedName>
    <definedName name="\ㅈㅂ">#REF!</definedName>
    <definedName name="A" localSheetId="1">#REF!</definedName>
    <definedName name="A">#REF!</definedName>
    <definedName name="A_I">#REF!</definedName>
    <definedName name="A_I1">#REF!</definedName>
    <definedName name="A_I2">#REF!</definedName>
    <definedName name="A_I3">#REF!</definedName>
    <definedName name="A_I4">#REF!</definedName>
    <definedName name="A_P">#REF!</definedName>
    <definedName name="A315yoo1">#REF!</definedName>
    <definedName name="A8.36">#REF!</definedName>
    <definedName name="AA" localSheetId="1">#REF!</definedName>
    <definedName name="aaa" localSheetId="1" hidden="1">{#N/A,#N/A,FALSE,"속도"}</definedName>
    <definedName name="AAA">#REF!</definedName>
    <definedName name="AAAAAAA">#REF!</definedName>
    <definedName name="aam">#REF!</definedName>
    <definedName name="ab" hidden="1">1</definedName>
    <definedName name="ac">#REF!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ti_day">#REF!</definedName>
    <definedName name="acti_month">#REF!</definedName>
    <definedName name="acti_monthday">#REF!</definedName>
    <definedName name="acti_year">#REF!</definedName>
    <definedName name="ActiLen">#REF!</definedName>
    <definedName name="Activity">#REF!</definedName>
    <definedName name="ActR">#REF!</definedName>
    <definedName name="ActR_h">#REF!</definedName>
    <definedName name="adsas" hidden="1">{#N/A,#N/A,FALSE,"Aging Summary";#N/A,#N/A,FALSE,"Ratio Analysis";#N/A,#N/A,FALSE,"Test 120 Day Accts";#N/A,#N/A,FALSE,"Tickmarks"}</definedName>
    <definedName name="Æo°¡Au">#REF!</definedName>
    <definedName name="Æo°¡Au2">#REF!</definedName>
    <definedName name="Æo°¡EA">#REF!</definedName>
    <definedName name="Æo°¡EA2">#REF!</definedName>
    <definedName name="ai">#REF!</definedName>
    <definedName name="al">#REF!</definedName>
    <definedName name="AM">#REF!</definedName>
    <definedName name="Amount_h">#REF!</definedName>
    <definedName name="anal_ij">#REF!</definedName>
    <definedName name="anscount" hidden="1">2</definedName>
    <definedName name="APT" localSheetId="1">#REF!</definedName>
    <definedName name="APT">#REF!</definedName>
    <definedName name="APTETC">#REF!</definedName>
    <definedName name="AS12.5" localSheetId="1">#REF!</definedName>
    <definedName name="AS12.5">#REF!</definedName>
    <definedName name="AS2DocOpenMode" hidden="1">"AS2DocumentEdit"</definedName>
    <definedName name="asdfasfqwer">#REF!</definedName>
    <definedName name="ax">#REF!</definedName>
    <definedName name="az">#REF!</definedName>
    <definedName name="B" localSheetId="1">#REF!</definedName>
    <definedName name="B">#REF!</definedName>
    <definedName name="B_I">#REF!</definedName>
    <definedName name="B_I1">#REF!</definedName>
    <definedName name="B_I2">#REF!</definedName>
    <definedName name="B_I3">#REF!</definedName>
    <definedName name="B_I4">#REF!</definedName>
    <definedName name="B_P">#REF!</definedName>
    <definedName name="B10GJamount">#REF!</definedName>
    <definedName name="B11GJamount">#REF!</definedName>
    <definedName name="B12GJamount">#REF!</definedName>
    <definedName name="B13GJamount">#REF!</definedName>
    <definedName name="B14GJamount">#REF!</definedName>
    <definedName name="B15GJamount">#REF!</definedName>
    <definedName name="B16GJamount">#REF!</definedName>
    <definedName name="B17GJamount">#REF!</definedName>
    <definedName name="B18GJamount">#REF!</definedName>
    <definedName name="B19GJamount">#REF!</definedName>
    <definedName name="B1A">#REF!</definedName>
    <definedName name="B1B">#REF!</definedName>
    <definedName name="B1GJamount">#REF!</definedName>
    <definedName name="B1WL">#REF!</definedName>
    <definedName name="B1WR">#REF!</definedName>
    <definedName name="B2A">#REF!</definedName>
    <definedName name="B2B">#REF!</definedName>
    <definedName name="B2GJamount">#REF!</definedName>
    <definedName name="B2WL">#REF!</definedName>
    <definedName name="B2WR">#REF!</definedName>
    <definedName name="B3A">#REF!</definedName>
    <definedName name="B3B">#REF!</definedName>
    <definedName name="B3GJamount">#REF!</definedName>
    <definedName name="B4A">#REF!</definedName>
    <definedName name="B4B">#REF!</definedName>
    <definedName name="B4GJamount">#REF!</definedName>
    <definedName name="B5A">#REF!</definedName>
    <definedName name="B5B">#REF!</definedName>
    <definedName name="B5GJamount">#REF!</definedName>
    <definedName name="B6A">#REF!</definedName>
    <definedName name="B6B">#REF!</definedName>
    <definedName name="B6GJamount">#REF!</definedName>
    <definedName name="B7A">#REF!</definedName>
    <definedName name="B7B">#REF!</definedName>
    <definedName name="B7GJamount">#REF!</definedName>
    <definedName name="B8A">#REF!</definedName>
    <definedName name="B8GJamount">#REF!</definedName>
    <definedName name="B9GJamount">#REF!</definedName>
    <definedName name="BA">#REF!</definedName>
    <definedName name="BASE">#REF!</definedName>
    <definedName name="BASIC_PRISE">#REF!</definedName>
    <definedName name="BB" localSheetId="1">공종별사업비!BB</definedName>
    <definedName name="BB">[0]!BB</definedName>
    <definedName name="bbb">#REF!</definedName>
    <definedName name="bbbb">[0]!bbbb</definedName>
    <definedName name="BC">#REF!</definedName>
    <definedName name="bcrclcl100rt">#REF!</definedName>
    <definedName name="bcrclcl100rtrkrk">#REF!</definedName>
    <definedName name="BDCODE">#N/A</definedName>
    <definedName name="BF">#REF!</definedName>
    <definedName name="BHU">#REF!</definedName>
    <definedName name="big_sorting">#REF!</definedName>
    <definedName name="BLO_1">#N/A</definedName>
    <definedName name="BMO">#REF!</definedName>
    <definedName name="BS">[0]!BS</definedName>
    <definedName name="BSH">#REF!</definedName>
    <definedName name="bsNote">[0]!bsNote</definedName>
    <definedName name="bs건설">#REF!</definedName>
    <definedName name="bs양재">#REF!</definedName>
    <definedName name="BT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tnClose">[0]!btnClose</definedName>
    <definedName name="btnFootNoting">[0]!btnFootNoting</definedName>
    <definedName name="btnNext">[0]!btnNext</definedName>
    <definedName name="btnOK">[0]!btnOK</definedName>
    <definedName name="btnPrevious">[0]!btnPrevious</definedName>
    <definedName name="btnReturn">[0]!btnReturn</definedName>
    <definedName name="BUILDING">#REF!</definedName>
    <definedName name="BUILDING02">#REF!</definedName>
    <definedName name="C_" localSheetId="1">#REF!</definedName>
    <definedName name="C_">#REF!</definedName>
    <definedName name="c_1">#REF!</definedName>
    <definedName name="c_2">#REF!</definedName>
    <definedName name="c_3">#REF!</definedName>
    <definedName name="c_33">#REF!</definedName>
    <definedName name="c_4">#REF!</definedName>
    <definedName name="cable" localSheetId="1">#REF!</definedName>
    <definedName name="cable">#REF!</definedName>
    <definedName name="cal_f_day">#REF!</definedName>
    <definedName name="cash">[0]!cash</definedName>
    <definedName name="CASH3" localSheetId="1">#N/A</definedName>
    <definedName name="CASHA1">#REF!</definedName>
    <definedName name="CashFlow_Button1_Click">[0]!CashFlow_Button1_Click</definedName>
    <definedName name="cashIndex">[0]!cashIndex</definedName>
    <definedName name="CASHM">[0]!CASHM</definedName>
    <definedName name="CATEGORY">#N/A</definedName>
    <definedName name="ccc">#REF!</definedName>
    <definedName name="CF_Sum">#REF!</definedName>
    <definedName name="CF요인" hidden="1">#REF!</definedName>
    <definedName name="cgmh" hidden="1">{"'용역비'!$A$4:$C$8"}</definedName>
    <definedName name="ChnRate">#REF!</definedName>
    <definedName name="CO0.6" localSheetId="1">#REF!</definedName>
    <definedName name="CO0.6">#REF!</definedName>
    <definedName name="CO1.0" localSheetId="1">#REF!</definedName>
    <definedName name="CO1.0">#REF!</definedName>
    <definedName name="CO20.0" localSheetId="1">#REF!</definedName>
    <definedName name="CO20.0">#REF!</definedName>
    <definedName name="CODE" localSheetId="1">#REF!</definedName>
    <definedName name="CODE">#REF!</definedName>
    <definedName name="CODE1" localSheetId="1">#REF!</definedName>
    <definedName name="CODE1">#REF!</definedName>
    <definedName name="CODE2" localSheetId="1">#REF!</definedName>
    <definedName name="CODE2">#REF!</definedName>
    <definedName name="CODE3" localSheetId="1">#REF!</definedName>
    <definedName name="CODE3">#REF!</definedName>
    <definedName name="CODE4" localSheetId="1">#REF!</definedName>
    <definedName name="CODE4">#REF!</definedName>
    <definedName name="CODE5" localSheetId="1">#REF!</definedName>
    <definedName name="CODE5">#REF!</definedName>
    <definedName name="CODE6" localSheetId="1">#REF!</definedName>
    <definedName name="CODE6">#REF!</definedName>
    <definedName name="CODE7" localSheetId="1">#REF!</definedName>
    <definedName name="CODE7">#REF!</definedName>
    <definedName name="COL">#REF!</definedName>
    <definedName name="COLL">#REF!</definedName>
    <definedName name="COMMON_MANAGE">#REF!</definedName>
    <definedName name="Conc160">#REF!</definedName>
    <definedName name="Conc240">#REF!</definedName>
    <definedName name="CONSTANT">#REF!</definedName>
    <definedName name="COPY990" localSheetId="1">#REF!</definedName>
    <definedName name="COPY990">#REF!</definedName>
    <definedName name="cordaddr">#REF!</definedName>
    <definedName name="cordaddr1">#REF!</definedName>
    <definedName name="cost">#REF!</definedName>
    <definedName name="COUPPCD">#REF!</definedName>
    <definedName name="CP">#REF!</definedName>
    <definedName name="cp_fnc">#REF!</definedName>
    <definedName name="cp_i_blk">#REF!</definedName>
    <definedName name="CPcheckcell">#REF!</definedName>
    <definedName name="cpi">#REF!</definedName>
    <definedName name="cpmprojaddr">#REF!</definedName>
    <definedName name="cpmprojapprover">#REF!</definedName>
    <definedName name="cpmprojcompoday">#REF!</definedName>
    <definedName name="cpmprojcomposer">#REF!</definedName>
    <definedName name="cpmprojduration">#REF!</definedName>
    <definedName name="cpmprojname">#REF!</definedName>
    <definedName name="cri_01">#REF!</definedName>
    <definedName name="cri_02">#REF!</definedName>
    <definedName name="cri_03">#REF!</definedName>
    <definedName name="cri_CP_is_CA">#REF!</definedName>
    <definedName name="cri_gjtitle">#REF!</definedName>
    <definedName name="cri_i">#REF!</definedName>
    <definedName name="cri_i_pnt">#REF!</definedName>
    <definedName name="cri_ij_co">#REF!</definedName>
    <definedName name="cri_j">#REF!</definedName>
    <definedName name="cri_j_nul">#REF!</definedName>
    <definedName name="cri_j_pnt">#REF!</definedName>
    <definedName name="cri_now_iv">#REF!</definedName>
    <definedName name="cri_out">#REF!</definedName>
    <definedName name="cri_pnt">#REF!</definedName>
    <definedName name="cri_top">#REF!</definedName>
    <definedName name="_xlnm.Criteria">#REF!</definedName>
    <definedName name="crtrcd">#REF!</definedName>
    <definedName name="CTN">#REF!</definedName>
    <definedName name="D" localSheetId="1">#REF!</definedName>
    <definedName name="D">#REF!</definedName>
    <definedName name="d_errchk">#REF!</definedName>
    <definedName name="DANGA" localSheetId="1">#REF!,#REF!</definedName>
    <definedName name="DANGA">#REF!,#REF!</definedName>
    <definedName name="DANGA1" localSheetId="1">#REF!</definedName>
    <definedName name="DANGA1">#REF!</definedName>
    <definedName name="DANGA10" localSheetId="1">#REF!</definedName>
    <definedName name="DANGA10">#REF!</definedName>
    <definedName name="DANGA100" localSheetId="1">#REF!</definedName>
    <definedName name="DANGA100">#REF!</definedName>
    <definedName name="DANGA101" localSheetId="1">#REF!</definedName>
    <definedName name="DANGA101">#REF!</definedName>
    <definedName name="DANGA102" localSheetId="1">#REF!</definedName>
    <definedName name="DANGA102">#REF!</definedName>
    <definedName name="DANGA103" localSheetId="1">#REF!</definedName>
    <definedName name="DANGA103">#REF!</definedName>
    <definedName name="DANGA104" localSheetId="1">#REF!</definedName>
    <definedName name="DANGA104">#REF!</definedName>
    <definedName name="DANGA105" localSheetId="1">#REF!</definedName>
    <definedName name="DANGA105">#REF!</definedName>
    <definedName name="DANGA106" localSheetId="1">#REF!</definedName>
    <definedName name="DANGA106">#REF!</definedName>
    <definedName name="DANGA107" localSheetId="1">#REF!</definedName>
    <definedName name="DANGA107">#REF!</definedName>
    <definedName name="DANGA108" localSheetId="1">#REF!</definedName>
    <definedName name="DANGA108">#REF!</definedName>
    <definedName name="DANGA109" localSheetId="1">#REF!</definedName>
    <definedName name="DANGA109">#REF!</definedName>
    <definedName name="DANGA11" localSheetId="1">#REF!</definedName>
    <definedName name="DANGA11">#REF!</definedName>
    <definedName name="DANGA110" localSheetId="1">#REF!</definedName>
    <definedName name="DANGA110">#REF!</definedName>
    <definedName name="DANGA111" localSheetId="1">#REF!</definedName>
    <definedName name="DANGA111">#REF!</definedName>
    <definedName name="DANGA112" localSheetId="1">#REF!</definedName>
    <definedName name="DANGA112">#REF!</definedName>
    <definedName name="DANGA113" localSheetId="1">#REF!</definedName>
    <definedName name="DANGA113">#REF!</definedName>
    <definedName name="DANGA114" localSheetId="1">#REF!</definedName>
    <definedName name="DANGA114">#REF!</definedName>
    <definedName name="DANGA115" localSheetId="1">#REF!</definedName>
    <definedName name="DANGA115">#REF!</definedName>
    <definedName name="DANGA116" localSheetId="1">#REF!</definedName>
    <definedName name="DANGA116">#REF!</definedName>
    <definedName name="DANGA117" localSheetId="1">#REF!</definedName>
    <definedName name="DANGA117">#REF!</definedName>
    <definedName name="DANGA118" localSheetId="1">#REF!</definedName>
    <definedName name="DANGA118">#REF!</definedName>
    <definedName name="DANGA119" localSheetId="1">#REF!</definedName>
    <definedName name="DANGA119">#REF!</definedName>
    <definedName name="DANGA12" localSheetId="1">#REF!</definedName>
    <definedName name="DANGA12">#REF!</definedName>
    <definedName name="DANGA120" localSheetId="1">#REF!</definedName>
    <definedName name="DANGA120">#REF!</definedName>
    <definedName name="DANGA121" localSheetId="1">#REF!</definedName>
    <definedName name="DANGA121">#REF!</definedName>
    <definedName name="DANGA122" localSheetId="1">#REF!</definedName>
    <definedName name="DANGA122">#REF!</definedName>
    <definedName name="DANGA123" localSheetId="1">#REF!</definedName>
    <definedName name="DANGA123">#REF!</definedName>
    <definedName name="DANGA124" localSheetId="1">#REF!</definedName>
    <definedName name="DANGA124">#REF!</definedName>
    <definedName name="DANGA125" localSheetId="1">#REF!</definedName>
    <definedName name="DANGA125">#REF!</definedName>
    <definedName name="DANGA126" localSheetId="1">#REF!</definedName>
    <definedName name="DANGA126">#REF!</definedName>
    <definedName name="DANGA127" localSheetId="1">#REF!</definedName>
    <definedName name="DANGA127">#REF!</definedName>
    <definedName name="DANGA128" localSheetId="1">#REF!</definedName>
    <definedName name="DANGA128">#REF!</definedName>
    <definedName name="DANGA129" localSheetId="1">#REF!</definedName>
    <definedName name="DANGA129">#REF!</definedName>
    <definedName name="DANGA13" localSheetId="1">#REF!</definedName>
    <definedName name="DANGA13">#REF!</definedName>
    <definedName name="DANGA130" localSheetId="1">#REF!</definedName>
    <definedName name="DANGA130">#REF!</definedName>
    <definedName name="DANGA131" localSheetId="1">#REF!</definedName>
    <definedName name="DANGA131">#REF!</definedName>
    <definedName name="DANGA132" localSheetId="1">#REF!</definedName>
    <definedName name="DANGA132">#REF!</definedName>
    <definedName name="DANGA133" localSheetId="1">#REF!</definedName>
    <definedName name="DANGA133">#REF!</definedName>
    <definedName name="DANGA134" localSheetId="1">#REF!</definedName>
    <definedName name="DANGA134">#REF!</definedName>
    <definedName name="DANGA135" localSheetId="1">#REF!</definedName>
    <definedName name="DANGA135">#REF!</definedName>
    <definedName name="DANGA136" localSheetId="1">#REF!</definedName>
    <definedName name="DANGA136">#REF!</definedName>
    <definedName name="DANGA137" localSheetId="1">#REF!</definedName>
    <definedName name="DANGA137">#REF!</definedName>
    <definedName name="DANGA138" localSheetId="1">#REF!</definedName>
    <definedName name="DANGA138">#REF!</definedName>
    <definedName name="DANGA139" localSheetId="1">#REF!</definedName>
    <definedName name="DANGA139">#REF!</definedName>
    <definedName name="DANGA14" localSheetId="1">#REF!</definedName>
    <definedName name="DANGA14">#REF!</definedName>
    <definedName name="DANGA140" localSheetId="1">#REF!</definedName>
    <definedName name="DANGA140">#REF!</definedName>
    <definedName name="DANGA141" localSheetId="1">#REF!</definedName>
    <definedName name="DANGA141">#REF!</definedName>
    <definedName name="DANGA142" localSheetId="1">#REF!</definedName>
    <definedName name="DANGA142">#REF!</definedName>
    <definedName name="DANGA143" localSheetId="1">#REF!</definedName>
    <definedName name="DANGA143">#REF!</definedName>
    <definedName name="DANGA144" localSheetId="1">#REF!</definedName>
    <definedName name="DANGA144">#REF!</definedName>
    <definedName name="DANGA145" localSheetId="1">#REF!</definedName>
    <definedName name="DANGA145">#REF!</definedName>
    <definedName name="DANGA146" localSheetId="1">#REF!</definedName>
    <definedName name="DANGA146">#REF!</definedName>
    <definedName name="DANGA147" localSheetId="1">#REF!</definedName>
    <definedName name="DANGA147">#REF!</definedName>
    <definedName name="DANGA148" localSheetId="1">#REF!</definedName>
    <definedName name="DANGA148">#REF!</definedName>
    <definedName name="DANGA149" localSheetId="1">#REF!</definedName>
    <definedName name="DANGA149">#REF!</definedName>
    <definedName name="DANGA15" localSheetId="1">#REF!</definedName>
    <definedName name="DANGA15">#REF!</definedName>
    <definedName name="DANGA150" localSheetId="1">#REF!</definedName>
    <definedName name="DANGA150">#REF!</definedName>
    <definedName name="DANGA151" localSheetId="1">#REF!</definedName>
    <definedName name="DANGA151">#REF!</definedName>
    <definedName name="DANGA152" localSheetId="1">#REF!</definedName>
    <definedName name="DANGA152">#REF!</definedName>
    <definedName name="DANGA153" localSheetId="1">#REF!</definedName>
    <definedName name="DANGA153">#REF!</definedName>
    <definedName name="DANGA154" localSheetId="1">#REF!</definedName>
    <definedName name="DANGA154">#REF!</definedName>
    <definedName name="DANGA155" localSheetId="1">#REF!</definedName>
    <definedName name="DANGA155">#REF!</definedName>
    <definedName name="DANGA156" localSheetId="1">#REF!</definedName>
    <definedName name="DANGA156">#REF!</definedName>
    <definedName name="DANGA157" localSheetId="1">#REF!</definedName>
    <definedName name="DANGA157">#REF!</definedName>
    <definedName name="DANGA158" localSheetId="1">#REF!</definedName>
    <definedName name="DANGA158">#REF!</definedName>
    <definedName name="DANGA159" localSheetId="1">#REF!</definedName>
    <definedName name="DANGA159">#REF!</definedName>
    <definedName name="DANGA16" localSheetId="1">#REF!</definedName>
    <definedName name="DANGA16">#REF!</definedName>
    <definedName name="DANGA160" localSheetId="1">#REF!</definedName>
    <definedName name="DANGA160">#REF!</definedName>
    <definedName name="DANGA161" localSheetId="1">#REF!</definedName>
    <definedName name="DANGA161">#REF!</definedName>
    <definedName name="DANGA162" localSheetId="1">#REF!</definedName>
    <definedName name="DANGA162">#REF!</definedName>
    <definedName name="DANGA163" localSheetId="1">#REF!</definedName>
    <definedName name="DANGA163">#REF!</definedName>
    <definedName name="DANGA164" localSheetId="1">#REF!</definedName>
    <definedName name="DANGA164">#REF!</definedName>
    <definedName name="DANGA165" localSheetId="1">#REF!</definedName>
    <definedName name="DANGA165">#REF!</definedName>
    <definedName name="DANGA166" localSheetId="1">#REF!</definedName>
    <definedName name="DANGA166">#REF!</definedName>
    <definedName name="DANGA167" localSheetId="1">#REF!</definedName>
    <definedName name="DANGA167">#REF!</definedName>
    <definedName name="DANGA168" localSheetId="1">#REF!</definedName>
    <definedName name="DANGA168">#REF!</definedName>
    <definedName name="DANGA169" localSheetId="1">#REF!</definedName>
    <definedName name="DANGA169">#REF!</definedName>
    <definedName name="DANGA17" localSheetId="1">#REF!</definedName>
    <definedName name="DANGA17">#REF!</definedName>
    <definedName name="DANGA170" localSheetId="1">#REF!</definedName>
    <definedName name="DANGA170">#REF!</definedName>
    <definedName name="DANGA171" localSheetId="1">#REF!</definedName>
    <definedName name="DANGA171">#REF!</definedName>
    <definedName name="DANGA172" localSheetId="1">#REF!</definedName>
    <definedName name="DANGA172">#REF!</definedName>
    <definedName name="DANGA173" localSheetId="1">#REF!</definedName>
    <definedName name="DANGA173">#REF!</definedName>
    <definedName name="DANGA174" localSheetId="1">#REF!</definedName>
    <definedName name="DANGA174">#REF!</definedName>
    <definedName name="DANGA175" localSheetId="1">#REF!</definedName>
    <definedName name="DANGA175">#REF!</definedName>
    <definedName name="DANGA176" localSheetId="1">#REF!</definedName>
    <definedName name="DANGA176">#REF!</definedName>
    <definedName name="DANGA177" localSheetId="1">#REF!</definedName>
    <definedName name="DANGA177">#REF!</definedName>
    <definedName name="DANGA178" localSheetId="1">#REF!</definedName>
    <definedName name="DANGA178">#REF!</definedName>
    <definedName name="DANGA179" localSheetId="1">#REF!</definedName>
    <definedName name="DANGA179">#REF!</definedName>
    <definedName name="DANGA18" localSheetId="1">#REF!</definedName>
    <definedName name="DANGA18">#REF!</definedName>
    <definedName name="DANGA180" localSheetId="1">#REF!</definedName>
    <definedName name="DANGA180">#REF!</definedName>
    <definedName name="DANGA181" localSheetId="1">#REF!</definedName>
    <definedName name="DANGA181">#REF!</definedName>
    <definedName name="DANGA182" localSheetId="1">#REF!</definedName>
    <definedName name="DANGA182">#REF!</definedName>
    <definedName name="DANGA183" localSheetId="1">#REF!</definedName>
    <definedName name="DANGA183">#REF!</definedName>
    <definedName name="DANGA184" localSheetId="1">#REF!</definedName>
    <definedName name="DANGA184">#REF!</definedName>
    <definedName name="DANGA185" localSheetId="1">#REF!</definedName>
    <definedName name="DANGA185">#REF!</definedName>
    <definedName name="DANGA186" localSheetId="1">#REF!</definedName>
    <definedName name="DANGA186">#REF!</definedName>
    <definedName name="DANGA187" localSheetId="1">#REF!</definedName>
    <definedName name="DANGA187">#REF!</definedName>
    <definedName name="DANGA188" localSheetId="1">#REF!</definedName>
    <definedName name="DANGA188">#REF!</definedName>
    <definedName name="DANGA189" localSheetId="1">#REF!</definedName>
    <definedName name="DANGA189">#REF!</definedName>
    <definedName name="DANGA19" localSheetId="1">#REF!</definedName>
    <definedName name="DANGA19">#REF!</definedName>
    <definedName name="DANGA190" localSheetId="1">#REF!</definedName>
    <definedName name="DANGA190">#REF!</definedName>
    <definedName name="DANGA191" localSheetId="1">#REF!</definedName>
    <definedName name="DANGA191">#REF!</definedName>
    <definedName name="DANGA192" localSheetId="1">#REF!</definedName>
    <definedName name="DANGA192">#REF!</definedName>
    <definedName name="DANGA193" localSheetId="1">#REF!</definedName>
    <definedName name="DANGA193">#REF!</definedName>
    <definedName name="DANGA194" localSheetId="1">#REF!</definedName>
    <definedName name="DANGA194">#REF!</definedName>
    <definedName name="DANGA195" localSheetId="1">#REF!</definedName>
    <definedName name="DANGA195">#REF!</definedName>
    <definedName name="DANGA196" localSheetId="1">#REF!</definedName>
    <definedName name="DANGA196">#REF!</definedName>
    <definedName name="DANGA197" localSheetId="1">#REF!</definedName>
    <definedName name="DANGA197">#REF!</definedName>
    <definedName name="DANGA198" localSheetId="1">#REF!</definedName>
    <definedName name="DANGA198">#REF!</definedName>
    <definedName name="DANGA199" localSheetId="1">#REF!</definedName>
    <definedName name="DANGA199">#REF!</definedName>
    <definedName name="DANGA2" localSheetId="1">#REF!</definedName>
    <definedName name="DANGA2">#REF!</definedName>
    <definedName name="DANGA20" localSheetId="1">#REF!</definedName>
    <definedName name="DANGA20">#REF!</definedName>
    <definedName name="DANGA200" localSheetId="1">#REF!</definedName>
    <definedName name="DANGA200">#REF!</definedName>
    <definedName name="DANGA201" localSheetId="1">#REF!</definedName>
    <definedName name="DANGA201">#REF!</definedName>
    <definedName name="DANGA202" localSheetId="1">#REF!</definedName>
    <definedName name="DANGA202">#REF!</definedName>
    <definedName name="DANGA203" localSheetId="1">#REF!</definedName>
    <definedName name="DANGA203">#REF!</definedName>
    <definedName name="DANGA204" localSheetId="1">#REF!</definedName>
    <definedName name="DANGA204">#REF!</definedName>
    <definedName name="DANGA205" localSheetId="1">#REF!</definedName>
    <definedName name="DANGA205">#REF!</definedName>
    <definedName name="DANGA206" localSheetId="1">#REF!</definedName>
    <definedName name="DANGA206">#REF!</definedName>
    <definedName name="DANGA207" localSheetId="1">#REF!</definedName>
    <definedName name="DANGA207">#REF!</definedName>
    <definedName name="DANGA208" localSheetId="1">#REF!</definedName>
    <definedName name="DANGA208">#REF!</definedName>
    <definedName name="DANGA209" localSheetId="1">#REF!</definedName>
    <definedName name="DANGA209">#REF!</definedName>
    <definedName name="DANGA21" localSheetId="1">#REF!</definedName>
    <definedName name="DANGA21">#REF!</definedName>
    <definedName name="DANGA210" localSheetId="1">#REF!</definedName>
    <definedName name="DANGA210">#REF!</definedName>
    <definedName name="DANGA211" localSheetId="1">#REF!</definedName>
    <definedName name="DANGA211">#REF!</definedName>
    <definedName name="DANGA212" localSheetId="1">#REF!</definedName>
    <definedName name="DANGA212">#REF!</definedName>
    <definedName name="DANGA213" localSheetId="1">#REF!</definedName>
    <definedName name="DANGA213">#REF!</definedName>
    <definedName name="DANGA214" localSheetId="1">#REF!</definedName>
    <definedName name="DANGA214">#REF!</definedName>
    <definedName name="DANGA215" localSheetId="1">#REF!</definedName>
    <definedName name="DANGA215">#REF!</definedName>
    <definedName name="DANGA216" localSheetId="1">#REF!</definedName>
    <definedName name="DANGA216">#REF!</definedName>
    <definedName name="DANGA217" localSheetId="1">#REF!</definedName>
    <definedName name="DANGA217">#REF!</definedName>
    <definedName name="DANGA218" localSheetId="1">#REF!</definedName>
    <definedName name="DANGA218">#REF!</definedName>
    <definedName name="DANGA219" localSheetId="1">#REF!</definedName>
    <definedName name="DANGA219">#REF!</definedName>
    <definedName name="DANGA22" localSheetId="1">#REF!</definedName>
    <definedName name="DANGA22">#REF!</definedName>
    <definedName name="DANGA220" localSheetId="1">#REF!</definedName>
    <definedName name="DANGA220">#REF!</definedName>
    <definedName name="DANGA221" localSheetId="1">#REF!</definedName>
    <definedName name="DANGA221">#REF!</definedName>
    <definedName name="DANGA222" localSheetId="1">#REF!</definedName>
    <definedName name="DANGA222">#REF!</definedName>
    <definedName name="DANGA223" localSheetId="1">#REF!</definedName>
    <definedName name="DANGA223">#REF!</definedName>
    <definedName name="DANGA224" localSheetId="1">#REF!</definedName>
    <definedName name="DANGA224">#REF!</definedName>
    <definedName name="DANGA225" localSheetId="1">#REF!</definedName>
    <definedName name="DANGA225">#REF!</definedName>
    <definedName name="DANGA226" localSheetId="1">#REF!</definedName>
    <definedName name="DANGA226">#REF!</definedName>
    <definedName name="DANGA227" localSheetId="1">#REF!</definedName>
    <definedName name="DANGA227">#REF!</definedName>
    <definedName name="DANGA228" localSheetId="1">#REF!</definedName>
    <definedName name="DANGA228">#REF!</definedName>
    <definedName name="DANGA23" localSheetId="1">#REF!</definedName>
    <definedName name="DANGA23">#REF!</definedName>
    <definedName name="DANGA24" localSheetId="1">#REF!</definedName>
    <definedName name="DANGA24">#REF!</definedName>
    <definedName name="DANGA25" localSheetId="1">#REF!</definedName>
    <definedName name="DANGA25">#REF!</definedName>
    <definedName name="DANGA26" localSheetId="1">#REF!</definedName>
    <definedName name="DANGA26">#REF!</definedName>
    <definedName name="DANGA27" localSheetId="1">#REF!</definedName>
    <definedName name="DANGA27">#REF!</definedName>
    <definedName name="DANGA28" localSheetId="1">#REF!</definedName>
    <definedName name="DANGA28">#REF!</definedName>
    <definedName name="DANGA29" localSheetId="1">#REF!</definedName>
    <definedName name="DANGA29">#REF!</definedName>
    <definedName name="DANGA3" localSheetId="1">#REF!</definedName>
    <definedName name="DANGA3">#REF!</definedName>
    <definedName name="DANGA30" localSheetId="1">#REF!</definedName>
    <definedName name="DANGA30">#REF!</definedName>
    <definedName name="DANGA31" localSheetId="1">#REF!</definedName>
    <definedName name="DANGA31">#REF!</definedName>
    <definedName name="DANGA32" localSheetId="1">#REF!</definedName>
    <definedName name="DANGA32">#REF!</definedName>
    <definedName name="DANGA33" localSheetId="1">#REF!</definedName>
    <definedName name="DANGA33">#REF!</definedName>
    <definedName name="DANGA34" localSheetId="1">#REF!</definedName>
    <definedName name="DANGA34">#REF!</definedName>
    <definedName name="DANGA35" localSheetId="1">#REF!</definedName>
    <definedName name="DANGA35">#REF!</definedName>
    <definedName name="DANGA36" localSheetId="1">#REF!</definedName>
    <definedName name="DANGA36">#REF!</definedName>
    <definedName name="DANGA37" localSheetId="1">#REF!</definedName>
    <definedName name="DANGA37">#REF!</definedName>
    <definedName name="DANGA38" localSheetId="1">#REF!</definedName>
    <definedName name="DANGA38">#REF!</definedName>
    <definedName name="DANGA39" localSheetId="1">#REF!</definedName>
    <definedName name="DANGA39">#REF!</definedName>
    <definedName name="DANGA4" localSheetId="1">#REF!</definedName>
    <definedName name="DANGA4">#REF!</definedName>
    <definedName name="DANGA40" localSheetId="1">#REF!</definedName>
    <definedName name="DANGA40">#REF!</definedName>
    <definedName name="DANGA41" localSheetId="1">#REF!</definedName>
    <definedName name="DANGA41">#REF!</definedName>
    <definedName name="DANGA42" localSheetId="1">#REF!</definedName>
    <definedName name="DANGA42">#REF!</definedName>
    <definedName name="DANGA43" localSheetId="1">#REF!</definedName>
    <definedName name="DANGA43">#REF!</definedName>
    <definedName name="DANGA44" localSheetId="1">#REF!</definedName>
    <definedName name="DANGA44">#REF!</definedName>
    <definedName name="DANGA45" localSheetId="1">#REF!</definedName>
    <definedName name="DANGA45">#REF!</definedName>
    <definedName name="DANGA46" localSheetId="1">#REF!</definedName>
    <definedName name="DANGA46">#REF!</definedName>
    <definedName name="DANGA47" localSheetId="1">#REF!</definedName>
    <definedName name="DANGA47">#REF!</definedName>
    <definedName name="DANGA48" localSheetId="1">#REF!</definedName>
    <definedName name="DANGA48">#REF!</definedName>
    <definedName name="DANGA49" localSheetId="1">#REF!</definedName>
    <definedName name="DANGA49">#REF!</definedName>
    <definedName name="DANGA5" localSheetId="1">#REF!</definedName>
    <definedName name="DANGA5">#REF!</definedName>
    <definedName name="DANGA50" localSheetId="1">#REF!</definedName>
    <definedName name="DANGA50">#REF!</definedName>
    <definedName name="DANGA51" localSheetId="1">#REF!</definedName>
    <definedName name="DANGA51">#REF!</definedName>
    <definedName name="DANGA52" localSheetId="1">#REF!</definedName>
    <definedName name="DANGA52">#REF!</definedName>
    <definedName name="DANGA53" localSheetId="1">#REF!</definedName>
    <definedName name="DANGA53">#REF!</definedName>
    <definedName name="DANGA54" localSheetId="1">#REF!</definedName>
    <definedName name="DANGA54">#REF!</definedName>
    <definedName name="DANGA55" localSheetId="1">#REF!</definedName>
    <definedName name="DANGA55">#REF!</definedName>
    <definedName name="DANGA56" localSheetId="1">#REF!</definedName>
    <definedName name="DANGA56">#REF!</definedName>
    <definedName name="DANGA57" localSheetId="1">#REF!</definedName>
    <definedName name="DANGA57">#REF!</definedName>
    <definedName name="DANGA58" localSheetId="1">#REF!</definedName>
    <definedName name="DANGA58">#REF!</definedName>
    <definedName name="DANGA59" localSheetId="1">#REF!</definedName>
    <definedName name="DANGA59">#REF!</definedName>
    <definedName name="DANGA6" localSheetId="1">#REF!</definedName>
    <definedName name="DANGA6">#REF!</definedName>
    <definedName name="DANGA60" localSheetId="1">#REF!</definedName>
    <definedName name="DANGA60">#REF!</definedName>
    <definedName name="DANGA61" localSheetId="1">#REF!</definedName>
    <definedName name="DANGA61">#REF!</definedName>
    <definedName name="DANGA62" localSheetId="1">#REF!</definedName>
    <definedName name="DANGA62">#REF!</definedName>
    <definedName name="DANGA63" localSheetId="1">#REF!</definedName>
    <definedName name="DANGA63">#REF!</definedName>
    <definedName name="DANGA64" localSheetId="1">#REF!</definedName>
    <definedName name="DANGA64">#REF!</definedName>
    <definedName name="DANGA65" localSheetId="1">#REF!</definedName>
    <definedName name="DANGA65">#REF!</definedName>
    <definedName name="DANGA66" localSheetId="1">#REF!</definedName>
    <definedName name="DANGA66">#REF!</definedName>
    <definedName name="DANGA67" localSheetId="1">#REF!</definedName>
    <definedName name="DANGA67">#REF!</definedName>
    <definedName name="DANGA68" localSheetId="1">#REF!</definedName>
    <definedName name="DANGA68">#REF!</definedName>
    <definedName name="DANGA69" localSheetId="1">#REF!</definedName>
    <definedName name="DANGA69">#REF!</definedName>
    <definedName name="DANGA7" localSheetId="1">#REF!</definedName>
    <definedName name="DANGA7">#REF!</definedName>
    <definedName name="DANGA70" localSheetId="1">#REF!</definedName>
    <definedName name="DANGA70">#REF!</definedName>
    <definedName name="DANGA71" localSheetId="1">#REF!</definedName>
    <definedName name="DANGA71">#REF!</definedName>
    <definedName name="DANGA72" localSheetId="1">#REF!</definedName>
    <definedName name="DANGA72">#REF!</definedName>
    <definedName name="DANGA73" localSheetId="1">#REF!</definedName>
    <definedName name="DANGA73">#REF!</definedName>
    <definedName name="DANGA74" localSheetId="1">#REF!</definedName>
    <definedName name="DANGA74">#REF!</definedName>
    <definedName name="DANGA75" localSheetId="1">#REF!</definedName>
    <definedName name="DANGA75">#REF!</definedName>
    <definedName name="DANGA76" localSheetId="1">#REF!</definedName>
    <definedName name="DANGA76">#REF!</definedName>
    <definedName name="DANGA77" localSheetId="1">#REF!</definedName>
    <definedName name="DANGA77">#REF!</definedName>
    <definedName name="DANGA78" localSheetId="1">#REF!</definedName>
    <definedName name="DANGA78">#REF!</definedName>
    <definedName name="DANGA79" localSheetId="1">#REF!</definedName>
    <definedName name="DANGA79">#REF!</definedName>
    <definedName name="DANGA8" localSheetId="1">#REF!</definedName>
    <definedName name="DANGA8">#REF!</definedName>
    <definedName name="DANGA80" localSheetId="1">#REF!</definedName>
    <definedName name="DANGA80">#REF!</definedName>
    <definedName name="DANGA81" localSheetId="1">#REF!</definedName>
    <definedName name="DANGA81">#REF!</definedName>
    <definedName name="DANGA82" localSheetId="1">#REF!</definedName>
    <definedName name="DANGA82">#REF!</definedName>
    <definedName name="DANGA83" localSheetId="1">#REF!</definedName>
    <definedName name="DANGA83">#REF!</definedName>
    <definedName name="DANGA84" localSheetId="1">#REF!</definedName>
    <definedName name="DANGA84">#REF!</definedName>
    <definedName name="DANGA85" localSheetId="1">#REF!</definedName>
    <definedName name="DANGA85">#REF!</definedName>
    <definedName name="DANGA86" localSheetId="1">#REF!</definedName>
    <definedName name="DANGA86">#REF!</definedName>
    <definedName name="DANGA87" localSheetId="1">#REF!</definedName>
    <definedName name="DANGA87">#REF!</definedName>
    <definedName name="DANGA88" localSheetId="1">#REF!</definedName>
    <definedName name="DANGA88">#REF!</definedName>
    <definedName name="DANGA89" localSheetId="1">#REF!</definedName>
    <definedName name="DANGA89">#REF!</definedName>
    <definedName name="DANGA9" localSheetId="1">#REF!</definedName>
    <definedName name="DANGA9">#REF!</definedName>
    <definedName name="DANGA90" localSheetId="1">#REF!</definedName>
    <definedName name="DANGA90">#REF!</definedName>
    <definedName name="DANGA91" localSheetId="1">#REF!</definedName>
    <definedName name="DANGA91">#REF!</definedName>
    <definedName name="DANGA92" localSheetId="1">#REF!</definedName>
    <definedName name="DANGA92">#REF!</definedName>
    <definedName name="DANGA93" localSheetId="1">#REF!</definedName>
    <definedName name="DANGA93">#REF!</definedName>
    <definedName name="DANGA94" localSheetId="1">#REF!</definedName>
    <definedName name="DANGA94">#REF!</definedName>
    <definedName name="DANGA95" localSheetId="1">#REF!</definedName>
    <definedName name="DANGA95">#REF!</definedName>
    <definedName name="DANGA96" localSheetId="1">#REF!</definedName>
    <definedName name="DANGA96">#REF!</definedName>
    <definedName name="DANGA97" localSheetId="1">#REF!</definedName>
    <definedName name="DANGA97">#REF!</definedName>
    <definedName name="DANGA98" localSheetId="1">#REF!</definedName>
    <definedName name="DANGA98">#REF!</definedName>
    <definedName name="DANGA99" localSheetId="1">#REF!</definedName>
    <definedName name="DANGA99">#REF!</definedName>
    <definedName name="data" localSheetId="1">#REF!</definedName>
    <definedName name="DATA">#REF!</definedName>
    <definedName name="data_block">#REF!</definedName>
    <definedName name="data_block10">#REF!</definedName>
    <definedName name="data_block2">#REF!</definedName>
    <definedName name="data_block3">#REF!</definedName>
    <definedName name="_xlnm.Database" localSheetId="3">#REF!</definedName>
    <definedName name="_xlnm.Database" localSheetId="1">#REF!</definedName>
    <definedName name="_xlnm.Database" localSheetId="4">#REF!</definedName>
    <definedName name="_xlnm.Database" localSheetId="5">#REF!</definedName>
    <definedName name="_xlnm.Database">#REF!</definedName>
    <definedName name="database2">#REF!</definedName>
    <definedName name="date">#REF!</definedName>
    <definedName name="date_errchk">#REF!</definedName>
    <definedName name="date_errval">#REF!</definedName>
    <definedName name="DC">#REF!</definedName>
    <definedName name="ddbb">#REF!</definedName>
    <definedName name="DDD">BlankMacro1</definedName>
    <definedName name="DEC.GH">#REF!</definedName>
    <definedName name="DEMO">#REF!</definedName>
    <definedName name="DETAIL">#N/A</definedName>
    <definedName name="DF">#REF!</definedName>
    <definedName name="DFDF" hidden="1">{#N/A,#N/A,FALSE,"Aging Summary";#N/A,#N/A,FALSE,"Ratio Analysis";#N/A,#N/A,FALSE,"Test 120 Day Accts";#N/A,#N/A,FALSE,"Tickmarks"}</definedName>
    <definedName name="dhj" hidden="1">{"'용역비'!$A$4:$C$8"}</definedName>
    <definedName name="dhtjsals">#REF!</definedName>
    <definedName name="DIA">#REF!</definedName>
    <definedName name="Dij">#REF!</definedName>
    <definedName name="dldmldjd">#REF!</definedName>
    <definedName name="dlkfajldjf" hidden="1">{#N/A,#N/A,FALSE,"지침";#N/A,#N/A,FALSE,"환경분석";#N/A,#N/A,FALSE,"Sheet16"}</definedName>
    <definedName name="DMsum">#REF!</definedName>
    <definedName name="DOGUB">#REF!</definedName>
    <definedName name="DPI">#REF!</definedName>
    <definedName name="DRIVE">#REF!</definedName>
    <definedName name="DROW">#N/A</definedName>
    <definedName name="DRsum">#REF!</definedName>
    <definedName name="DRTRTDKGMUKRT">#REF!</definedName>
    <definedName name="DUCT_GONG">#REF!</definedName>
    <definedName name="E" localSheetId="1">#REF!</definedName>
    <definedName name="E">#REF!</definedName>
    <definedName name="Edit_ChnRate">#REF!</definedName>
    <definedName name="EE">#REF!</definedName>
    <definedName name="EF">#REF!</definedName>
    <definedName name="ef_val">#REF!</definedName>
    <definedName name="Efd">#REF!</definedName>
    <definedName name="Efd_h">#REF!</definedName>
    <definedName name="eight">#REF!</definedName>
    <definedName name="eighteen">#REF!</definedName>
    <definedName name="ej" hidden="1">{"'용역비'!$A$4:$C$8"}</definedName>
    <definedName name="eleven">#REF!</definedName>
    <definedName name="ELP" localSheetId="1">#REF!</definedName>
    <definedName name="ELP">#REF!</definedName>
    <definedName name="end_day">#REF!</definedName>
    <definedName name="end_month">#REF!</definedName>
    <definedName name="end_year">#REF!</definedName>
    <definedName name="ertyertye" hidden="1">{"'용역비'!$A$4:$C$8"}</definedName>
    <definedName name="ES">#REF!</definedName>
    <definedName name="es_block">#REF!</definedName>
    <definedName name="ES_start">#REF!</definedName>
    <definedName name="es_val">#REF!</definedName>
    <definedName name="Esd">#REF!</definedName>
    <definedName name="Esd_h">#REF!</definedName>
    <definedName name="ETC">#REF!</definedName>
    <definedName name="etcrcd">#REF!</definedName>
    <definedName name="ETH">#REF!</definedName>
    <definedName name="etyj" hidden="1">{"'용역비'!$A$4:$C$8"}</definedName>
    <definedName name="etyjj" hidden="1">{"'용역비'!$A$4:$C$8"}</definedName>
    <definedName name="EUR">#REF!</definedName>
    <definedName name="Excel_BuiltIn_Print_Area_2">#REF!</definedName>
    <definedName name="_xlnm.Extract" localSheetId="1">#REF!</definedName>
    <definedName name="_xlnm.Extract">#REF!</definedName>
    <definedName name="F">#REF!</definedName>
    <definedName name="F_123">[0]!F_123</definedName>
    <definedName name="F_CODE">#N/A</definedName>
    <definedName name="F_DESC">#N/A</definedName>
    <definedName name="F_LVL">#N/A</definedName>
    <definedName name="F_PAGE">#N/A</definedName>
    <definedName name="F_REMK">#N/A</definedName>
    <definedName name="F_SEQ">#N/A</definedName>
    <definedName name="F_SIZE">#N/A</definedName>
    <definedName name="F_UNIT">#N/A</definedName>
    <definedName name="F1F">#REF!</definedName>
    <definedName name="F2F">#REF!</definedName>
    <definedName name="F3F">#REF!</definedName>
    <definedName name="FD" localSheetId="1" hidden="1">{#N/A,#N/A,FALSE,"Aging Summary";#N/A,#N/A,FALSE,"Ratio Analysis";#N/A,#N/A,FALSE,"Test 120 Day Accts";#N/A,#N/A,FALSE,"Tickmarks"}</definedName>
    <definedName name="FD">#REF!</definedName>
    <definedName name="FDFD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FDI">#REF!</definedName>
    <definedName name="fdjk" hidden="1">{#N/A,#N/A,FALSE,"골재소요량";#N/A,#N/A,FALSE,"골재소요량"}</definedName>
    <definedName name="ff" localSheetId="1" hidden="1">{#N/A,#N/A,FALSE,"Aging Summary";#N/A,#N/A,FALSE,"Ratio Analysis";#N/A,#N/A,FALSE,"Test 120 Day Accts";#N/A,#N/A,FALSE,"Tickmarks"}</definedName>
    <definedName name="FF">#REF!</definedName>
    <definedName name="ff_block">#REF!</definedName>
    <definedName name="FF_h">#REF!</definedName>
    <definedName name="ff_val">#REF!</definedName>
    <definedName name="FFF">BlankMacro1</definedName>
    <definedName name="fffffff">#REF!</definedName>
    <definedName name="FG46TBTB4RTDKDK">#REF!</definedName>
    <definedName name="fifteen">#REF!</definedName>
    <definedName name="FINAL_FS">[0]!FINAL_FS</definedName>
    <definedName name="finalReport">[0]!finalReport</definedName>
    <definedName name="five">#REF!</definedName>
    <definedName name="FK" hidden="1">{"'용역비'!$A$4:$C$8"}</definedName>
    <definedName name="FN">#REF!</definedName>
    <definedName name="form_dump">#REF!</definedName>
    <definedName name="form_footing">#REF!</definedName>
    <definedName name="form0">#REF!</definedName>
    <definedName name="form1">#REF!</definedName>
    <definedName name="form10">#REF!</definedName>
    <definedName name="form2">#REF!</definedName>
    <definedName name="form3">#REF!</definedName>
    <definedName name="form7">#REF!</definedName>
    <definedName name="four">#REF!</definedName>
    <definedName name="fourteen">#REF!</definedName>
    <definedName name="g">#REF!</definedName>
    <definedName name="G_m">#REF!</definedName>
    <definedName name="Gcord_blk">#REF!</definedName>
    <definedName name="Gcord_h">#REF!</definedName>
    <definedName name="get_gjcode">#REF!</definedName>
    <definedName name="GG">#REF!</definedName>
    <definedName name="GGG">BlankMacro1</definedName>
    <definedName name="giho_blk">#REF!</definedName>
    <definedName name="giho_h">#REF!</definedName>
    <definedName name="GINPUT">#REF!</definedName>
    <definedName name="gjamount_top">#REF!</definedName>
    <definedName name="gjcnt_top">#REF!</definedName>
    <definedName name="GJcord">#REF!</definedName>
    <definedName name="gjcord_stp">#REF!</definedName>
    <definedName name="gjcord_top1">#REF!</definedName>
    <definedName name="gjcord_top10">#REF!</definedName>
    <definedName name="gjcord_top11">#REF!</definedName>
    <definedName name="gjcord_top12">#REF!</definedName>
    <definedName name="gjcord_top13">#REF!</definedName>
    <definedName name="gjcord_top14">#REF!</definedName>
    <definedName name="gjcord_top15">#REF!</definedName>
    <definedName name="gjcord_top16">#REF!</definedName>
    <definedName name="gjcord_top17">#REF!</definedName>
    <definedName name="gjcord_top18">#REF!</definedName>
    <definedName name="gjcord_top19">#REF!</definedName>
    <definedName name="gjcord_top2">#REF!</definedName>
    <definedName name="gjcord_top3">#REF!</definedName>
    <definedName name="gjcord_top4">#REF!</definedName>
    <definedName name="gjcord_top5">#REF!</definedName>
    <definedName name="gjcord_top6">#REF!</definedName>
    <definedName name="gjcord_top7">#REF!</definedName>
    <definedName name="gjcord_top8">#REF!</definedName>
    <definedName name="gjcord_top9">#REF!</definedName>
    <definedName name="gjjaro">#REF!</definedName>
    <definedName name="gjname">#REF!</definedName>
    <definedName name="GJname_h">#REF!</definedName>
    <definedName name="gjnamedata">#REF!</definedName>
    <definedName name="gjnamedata1">#REF!</definedName>
    <definedName name="gjnamedata2">#REF!</definedName>
    <definedName name="gjnamedata3">#REF!</definedName>
    <definedName name="gjnamedata4">#REF!</definedName>
    <definedName name="gjnomu">#REF!</definedName>
    <definedName name="gjnomudanga">#REF!</definedName>
    <definedName name="gjrate">#REF!</definedName>
    <definedName name="GJto">#REF!</definedName>
    <definedName name="gjtotal1">#REF!</definedName>
    <definedName name="gk">#REF!</definedName>
    <definedName name="GONGJONG" localSheetId="1">#REF!</definedName>
    <definedName name="GONGJONG">#REF!</definedName>
    <definedName name="H" localSheetId="1">#REF!</definedName>
    <definedName name="H">#N/A</definedName>
    <definedName name="H_1">#REF!</definedName>
    <definedName name="H_2">#REF!</definedName>
    <definedName name="h_3">#REF!</definedName>
    <definedName name="h_ef_val">#REF!</definedName>
    <definedName name="h_lf_val">#REF!</definedName>
    <definedName name="H1C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C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H">#REF!</definedName>
    <definedName name="H4L">#REF!</definedName>
    <definedName name="H4R">#REF!</definedName>
    <definedName name="H5L">#REF!</definedName>
    <definedName name="H5R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F">#REF!</definedName>
    <definedName name="HH" localSheetId="1">#REF!</definedName>
    <definedName name="HH">#REF!</definedName>
    <definedName name="HHH" localSheetId="1">#REF!</definedName>
    <definedName name="HL">#REF!</definedName>
    <definedName name="HP">#REF!</definedName>
    <definedName name="HR">#REF!</definedName>
    <definedName name="HS">#REF!</definedName>
    <definedName name="HSH">#REF!</definedName>
    <definedName name="htc_단가표_List" localSheetId="1">#REF!</definedName>
    <definedName name="htc_단가표_List">#REF!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WL">#REF!</definedName>
    <definedName name="HWR">#REF!</definedName>
    <definedName name="i" localSheetId="1">#REF!</definedName>
    <definedName name="i">#REF!</definedName>
    <definedName name="i_?3">#REF!</definedName>
    <definedName name="i_E">#REF!</definedName>
    <definedName name="i_E__.3">#REF!</definedName>
    <definedName name="i_E_O">#REF!</definedName>
    <definedName name="i_E_O__.3">#REF!</definedName>
    <definedName name="i_start">#REF!</definedName>
    <definedName name="i_val">#REF!</definedName>
    <definedName name="ID" localSheetId="1">#REF!,#REF!</definedName>
    <definedName name="ID">#REF!,#REF!</definedName>
    <definedName name="ii_val">#REF!</definedName>
    <definedName name="ij_cod_blk">#REF!</definedName>
    <definedName name="income">#REF!</definedName>
    <definedName name="INCREASED">#REF!</definedName>
    <definedName name="INETOTHER">#REF!</definedName>
    <definedName name="INETPPE">#REF!</definedName>
    <definedName name="ini_button_Click">[0]!ini_button_Click</definedName>
    <definedName name="INVERTER설치">#REF!</definedName>
    <definedName name="Is_Actr">#REF!</definedName>
    <definedName name="isactirate">#REF!</definedName>
    <definedName name="ITNUM">#N/A</definedName>
    <definedName name="iv_check">#REF!</definedName>
    <definedName name="iv_check2">#REF!</definedName>
    <definedName name="ix_v">#REF!</definedName>
    <definedName name="iy_v">#REF!</definedName>
    <definedName name="J" localSheetId="1" hidden="1">{"'용역비'!$A$4:$C$8"}</definedName>
    <definedName name="j">#REF!</definedName>
    <definedName name="j_val">#REF!</definedName>
    <definedName name="job_run">[0]!job_run</definedName>
    <definedName name="k" hidden="1">{#N/A,#N/A,FALSE,"조골재"}</definedName>
    <definedName name="KIT">#REF!</definedName>
    <definedName name="L" localSheetId="1">#REF!</definedName>
    <definedName name="L1AS" localSheetId="1">#REF!</definedName>
    <definedName name="L1AS">#REF!</definedName>
    <definedName name="L1L">#REF!</definedName>
    <definedName name="L2L">#REF!</definedName>
    <definedName name="L3L">#REF!</definedName>
    <definedName name="L4L">#REF!</definedName>
    <definedName name="LA">#REF!</definedName>
    <definedName name="labordata">#REF!</definedName>
    <definedName name="land" localSheetId="1">#REF!</definedName>
    <definedName name="LAND">#REF!</definedName>
    <definedName name="Lbox1">#REF!</definedName>
    <definedName name="Lbox2">#REF!</definedName>
    <definedName name="LC산출" hidden="1">{#N/A,#N/A,FALSE,"사업총괄";#N/A,#N/A,FALSE,"장비사업";#N/A,#N/A,FALSE,"철구사업";#N/A,#N/A,FALSE,"준설사업"}</definedName>
    <definedName name="leadsheet">#REF!</definedName>
    <definedName name="lf" localSheetId="1">#REF!</definedName>
    <definedName name="LF">#REF!</definedName>
    <definedName name="lf_block">#REF!</definedName>
    <definedName name="lf_val">#REF!</definedName>
    <definedName name="Lfd">#REF!</definedName>
    <definedName name="Lfd_h">#REF!</definedName>
    <definedName name="LG">#REF!</definedName>
    <definedName name="li" hidden="1">{"'용역비'!$A$4:$C$8"}</definedName>
    <definedName name="LK">#REF!</definedName>
    <definedName name="LL">#REF!</definedName>
    <definedName name="lll">#REF!</definedName>
    <definedName name="lllllll">#REF!</definedName>
    <definedName name="LMO">#REF!</definedName>
    <definedName name="LOC">#REF!</definedName>
    <definedName name="LOCA">#REF!</definedName>
    <definedName name="LPI">#REF!</definedName>
    <definedName name="LS">#REF!</definedName>
    <definedName name="Lsd">#REF!</definedName>
    <definedName name="Lsd_h">#REF!</definedName>
    <definedName name="LSH">#REF!</definedName>
    <definedName name="M" localSheetId="1">#REF!</definedName>
    <definedName name="m">#REF!</definedName>
    <definedName name="m_errchk">#REF!</definedName>
    <definedName name="M_H건립">#REF!</definedName>
    <definedName name="MA_cri">#REF!</definedName>
    <definedName name="MA_cri_i">#REF!</definedName>
    <definedName name="MA_cri_ij">#REF!</definedName>
    <definedName name="ma_cri_j">#REF!</definedName>
    <definedName name="MA_cri_pnt">#REF!</definedName>
    <definedName name="ma_i_cnt">#REF!</definedName>
    <definedName name="MA_i_cri">#REF!</definedName>
    <definedName name="MA_i_cri_pnt">#REF!</definedName>
    <definedName name="ma_i_jmax">#REF!</definedName>
    <definedName name="ma_i_jmin">#REF!</definedName>
    <definedName name="ma_i_min">#REF!</definedName>
    <definedName name="MA_i_rownum">#REF!</definedName>
    <definedName name="ma_i_ser">#REF!</definedName>
    <definedName name="MA_ic_cri">#REF!</definedName>
    <definedName name="MA_ic_cri_pnt">#REF!</definedName>
    <definedName name="MA_ij_check">#REF!</definedName>
    <definedName name="ma_j_cnt">#REF!</definedName>
    <definedName name="MA_j_cri">#REF!</definedName>
    <definedName name="MA_j_cri_pnt">#REF!</definedName>
    <definedName name="ma_j_imin">#REF!</definedName>
    <definedName name="ma_j_max">#REF!</definedName>
    <definedName name="MA_j_out">#REF!</definedName>
    <definedName name="MA_j_out2">#REF!</definedName>
    <definedName name="MA_j_rownum">#REF!</definedName>
    <definedName name="ma_j_ser">#REF!</definedName>
    <definedName name="MA_max_num">#REF!</definedName>
    <definedName name="MA_min_num">#REF!</definedName>
    <definedName name="MA_num_is">#REF!</definedName>
    <definedName name="MA_num_pnt">#REF!</definedName>
    <definedName name="MA_pnt">#REF!</definedName>
    <definedName name="MA_rownum">#REF!</definedName>
    <definedName name="MA_tmp">#REF!</definedName>
    <definedName name="Main" localSheetId="1">#REF!</definedName>
    <definedName name="Main">#REF!</definedName>
    <definedName name="MAINPART" localSheetId="1">#REF!</definedName>
    <definedName name="MAINPART">#REF!</definedName>
    <definedName name="maintitle_top">#REF!</definedName>
    <definedName name="MARKET">#REF!</definedName>
    <definedName name="menu_button_Click">[0]!menu_button_Click</definedName>
    <definedName name="MGJ_diff">#REF!</definedName>
    <definedName name="MGJ_disp">#REF!</definedName>
    <definedName name="MGJtotal">#REF!</definedName>
    <definedName name="MHELP">#REF!</definedName>
    <definedName name="MM" localSheetId="1" hidden="1">{#N/A,#N/A,FALSE,"단가표지"}</definedName>
    <definedName name="mm" hidden="1">{#N/A,#N/A,TRUE,"토적및재료집계";#N/A,#N/A,TRUE,"토적및재료집계";#N/A,#N/A,TRUE,"단위량"}</definedName>
    <definedName name="MONEY" localSheetId="1">#REF!,#REF!</definedName>
    <definedName name="MONEY">#REF!,#REF!</definedName>
    <definedName name="Months">#REF!</definedName>
    <definedName name="MOTOR__농형_전폐">#REF!</definedName>
    <definedName name="M행">#REF!</definedName>
    <definedName name="n">#REF!</definedName>
    <definedName name="n_x">#REF!</definedName>
    <definedName name="n_x1">#REF!</definedName>
    <definedName name="n_y">#REF!</definedName>
    <definedName name="n_y1">#REF!</definedName>
    <definedName name="N1S">#REF!</definedName>
    <definedName name="N2S">#REF!</definedName>
    <definedName name="N3S">#REF!</definedName>
    <definedName name="NDO">#REF!</definedName>
    <definedName name="nine">#REF!</definedName>
    <definedName name="ninteen">#REF!</definedName>
    <definedName name="nn">[0]!nn</definedName>
    <definedName name="no" localSheetId="1">#REF!</definedName>
    <definedName name="NO">#N/A</definedName>
    <definedName name="No_Actr">#REF!</definedName>
    <definedName name="NOMUBY" localSheetId="1">#REF!</definedName>
    <definedName name="NOMUBY">#REF!</definedName>
    <definedName name="now_ef">#REF!</definedName>
    <definedName name="now_iv">#REF!</definedName>
    <definedName name="NPI">#REF!</definedName>
    <definedName name="NSH">#REF!</definedName>
    <definedName name="NSO">#REF!</definedName>
    <definedName name="N행">#REF!</definedName>
    <definedName name="o_m">#REF!</definedName>
    <definedName name="ocf" hidden="1">#REF!</definedName>
    <definedName name="OIL" hidden="1">{"'용역비'!$A$4:$C$8"}</definedName>
    <definedName name="one">#REF!</definedName>
    <definedName name="OP">#REF!</definedName>
    <definedName name="opo" hidden="1">{#N/A,#N/A,FALSE,"지침";#N/A,#N/A,FALSE,"환경분석";#N/A,#N/A,FALSE,"Sheet16"}</definedName>
    <definedName name="OptionButton21_Click">[0]!OptionButton21_Click</definedName>
    <definedName name="OWN_P">#REF!</definedName>
    <definedName name="O행">#REF!</definedName>
    <definedName name="P.K.H채권">#REF!</definedName>
    <definedName name="p_m">#REF!</definedName>
    <definedName name="PARKINGLOT">#REF!</definedName>
    <definedName name="pass_x">#REF!</definedName>
    <definedName name="pass_x2">#REF!</definedName>
    <definedName name="pass_x3">#REF!</definedName>
    <definedName name="pass_x4">#REF!</definedName>
    <definedName name="pastcod_blk">#REF!</definedName>
    <definedName name="pastcod_pnt">#REF!</definedName>
    <definedName name="PE" localSheetId="1">#REF!</definedName>
    <definedName name="PE">#REF!</definedName>
    <definedName name="PH" localSheetId="1">#REF!</definedName>
    <definedName name="PH">#REF!</definedName>
    <definedName name="PICTURE1">#REF!</definedName>
    <definedName name="PL">#REF!</definedName>
    <definedName name="PlanRate">#REF!</definedName>
    <definedName name="PLANT_JE_GWAN_GONG">#REF!</definedName>
    <definedName name="plNote">[0]!plNote</definedName>
    <definedName name="pl건설">#REF!</definedName>
    <definedName name="pl양재">#REF!</definedName>
    <definedName name="PMS_BLK">#REF!</definedName>
    <definedName name="PMS_C_CHK">#REF!</definedName>
    <definedName name="PMS_CB_BLK">#REF!</definedName>
    <definedName name="PMS_CB_PNT">#REF!</definedName>
    <definedName name="PMS_CORD">#REF!</definedName>
    <definedName name="PMS_CORDBOX">#REF!</definedName>
    <definedName name="PMS_GIHO">#REF!</definedName>
    <definedName name="PMS_GJNAME">#REF!</definedName>
    <definedName name="PMS_T_CORD">#REF!</definedName>
    <definedName name="PMS_TSUM">#REF!</definedName>
    <definedName name="PMS_VAR">#REF!</definedName>
    <definedName name="PN">#REF!</definedName>
    <definedName name="POR3C41R52C44RTSKS13C5LRTHDLTBD" localSheetId="1">#REF!</definedName>
    <definedName name="POR3C56R44C76RTSKS15C5LRTHDLTBD" localSheetId="1">#REF!</definedName>
    <definedName name="POR6C20R55C38RTSKS13C5LRTHDLTBD" localSheetId="1">#REF!</definedName>
    <definedName name="POR7C2R55C18RTSKS13C5LRTHDLTBDL">#REF!</definedName>
    <definedName name="POR7C2R58C18RTSKS13C5LRTHDLTBDL" localSheetId="1">#REF!</definedName>
    <definedName name="POR7C77R72C83RTSKS13C5LRTHDLTBD">#REF!</definedName>
    <definedName name="por840c3542RTsks12c4lRTm1TB0TB5">#REF!</definedName>
    <definedName name="POR8C46R200C54RTSKS13C6LRTHR3C4" localSheetId="1">#REF!</definedName>
    <definedName name="pp" localSheetId="1">#REF!,#REF!</definedName>
    <definedName name="pp">#REF!,#REF!</definedName>
    <definedName name="PQ점수">"Dialog Frame 1"</definedName>
    <definedName name="PracRate">#REF!</definedName>
    <definedName name="prg">#REF!</definedName>
    <definedName name="print">#REF!</definedName>
    <definedName name="_xlnm.Print_Area" localSheetId="3">감리비산출!$A$1:$I$39</definedName>
    <definedName name="_xlnm.Print_Area" localSheetId="1">공종별사업비!$A$1:$J$59</definedName>
    <definedName name="_xlnm.Print_Area" localSheetId="4">산출근거1!$A$1:$H$35</definedName>
    <definedName name="_xlnm.Print_Area" localSheetId="5">[1]Sheet2!#REF!</definedName>
    <definedName name="_xlnm.Print_Area" localSheetId="0">총사업비!$A$1:$H$36</definedName>
    <definedName name="_xlnm.Print_Area">[1]Sheet2!#REF!</definedName>
    <definedName name="PRINT_AREA_MI" localSheetId="3">[1]Sheet2!#REF!</definedName>
    <definedName name="Print_Area_MI" localSheetId="1">#REF!</definedName>
    <definedName name="PRINT_AREA_MI" localSheetId="4">[1]Sheet2!#REF!</definedName>
    <definedName name="PRINT_AREA_MI" localSheetId="5">[1]Sheet2!#REF!</definedName>
    <definedName name="PRINT_AREA_MI">[1]Sheet2!#REF!</definedName>
    <definedName name="PRINT_AREA_MI1">#REF!</definedName>
    <definedName name="Print_title">#REF!,#REF!</definedName>
    <definedName name="Print_Titles_MI" localSheetId="1">#REF!</definedName>
    <definedName name="PRINT_TITLES_MI1">#REF!</definedName>
    <definedName name="Printing">[0]!Printing</definedName>
    <definedName name="printtitles">#REF!</definedName>
    <definedName name="PROFIT">#REF!</definedName>
    <definedName name="projactiday">#REF!</definedName>
    <definedName name="projactiday2">#REF!</definedName>
    <definedName name="projactiday3">#REF!</definedName>
    <definedName name="projaddr">#REF!</definedName>
    <definedName name="projapprover">#REF!</definedName>
    <definedName name="projbuf_0">#REF!</definedName>
    <definedName name="projbuf_1">#REF!</definedName>
    <definedName name="projbuf_2">#REF!</definedName>
    <definedName name="projcalday">#REF!</definedName>
    <definedName name="projcompoday">#REF!</definedName>
    <definedName name="projcompoday1">#REF!</definedName>
    <definedName name="projcomposer">#REF!</definedName>
    <definedName name="projduration">#REF!</definedName>
    <definedName name="PROJECT">#N/A</definedName>
    <definedName name="projendday">#REF!</definedName>
    <definedName name="projname">#REF!</definedName>
    <definedName name="projname1">#REF!</definedName>
    <definedName name="projstday">#REF!</definedName>
    <definedName name="projstday2">#REF!</definedName>
    <definedName name="projstday22">#REF!</definedName>
    <definedName name="projstday3">#REF!</definedName>
    <definedName name="PS15C4LRTOR5C1R1000C10RTHR3C1R4">#REF!</definedName>
    <definedName name="PSKS12C4LRTOR6C73R45C74RTHDLRTM">#REF!</definedName>
    <definedName name="PSKS12C4LRTOR9C1R47C10RTHDLRTM3">#REF!</definedName>
    <definedName name="PSKS15C6LRTOR3C76R62C88RTM1TB0T">#REF!</definedName>
    <definedName name="Psqlbp4lRTOR6C15R45C16RTHDLRTM0">#REF!</definedName>
    <definedName name="Psqlbp4lRTOR6C15R45C16RTHDLRTM7">#REF!</definedName>
    <definedName name="PT">#REF!</definedName>
    <definedName name="PYA">#REF!</definedName>
    <definedName name="PYB">#REF!</definedName>
    <definedName name="PYC">#REF!</definedName>
    <definedName name="PYD">#REF!</definedName>
    <definedName name="PYE">#REF!</definedName>
    <definedName name="PYF">#REF!</definedName>
    <definedName name="PYG">#REF!</definedName>
    <definedName name="P행">#REF!</definedName>
    <definedName name="Q" localSheetId="1">#REF!</definedName>
    <definedName name="Q">#REF!</definedName>
    <definedName name="q234562456" hidden="1">{"'용역비'!$A$4:$C$8"}</definedName>
    <definedName name="QA" hidden="1">{"'용역비'!$A$4:$C$8"}</definedName>
    <definedName name="QTY">#N/A</definedName>
    <definedName name="quit_button_Click">[0]!quit_button_Click</definedName>
    <definedName name="QW" hidden="1">{#N/A,#N/A,FALSE,"배수2"}</definedName>
    <definedName name="qyk" hidden="1">{"'용역비'!$A$4:$C$8"}</definedName>
    <definedName name="Q행">#REF!</definedName>
    <definedName name="R_">#REF!</definedName>
    <definedName name="rate">#REF!</definedName>
    <definedName name="rate_top">#REF!</definedName>
    <definedName name="rdd" hidden="1">{#N/A,#N/A,FALSE,"지침";#N/A,#N/A,FALSE,"환경분석";#N/A,#N/A,FALSE,"Sheet16"}</definedName>
    <definedName name="REAL_CONST">#REF!</definedName>
    <definedName name="_xlnm.Recorder" localSheetId="1">#N/A</definedName>
    <definedName name="_xlnm.Recorder">#REF!</definedName>
    <definedName name="RefBlock">#REF!</definedName>
    <definedName name="refer">#REF!</definedName>
    <definedName name="REMK">#N/A</definedName>
    <definedName name="rent">#REF!</definedName>
    <definedName name="reportPl">[0]!reportPl</definedName>
    <definedName name="RH" hidden="1">{"'용역비'!$A$4:$C$8"}</definedName>
    <definedName name="rlawpdnr" hidden="1">{#N/A,#N/A,FALSE,"지침";#N/A,#N/A,FALSE,"환경분석";#N/A,#N/A,FALSE,"Sheet16"}</definedName>
    <definedName name="RRR" hidden="1">{#N/A,#N/A,FALSE,"포장2"}</definedName>
    <definedName name="rth" hidden="1">{"'용역비'!$A$4:$C$8"}</definedName>
    <definedName name="rty" hidden="1">{"'용역비'!$A$4:$C$8"}</definedName>
    <definedName name="ryuk" hidden="1">{"'용역비'!$A$4:$C$8"}</definedName>
    <definedName name="R행">#REF!</definedName>
    <definedName name="S" localSheetId="1">#REF!</definedName>
    <definedName name="s">#REF!</definedName>
    <definedName name="s_1">#REF!</definedName>
    <definedName name="s_2">#REF!</definedName>
    <definedName name="S2L">#REF!</definedName>
    <definedName name="SAO_pnt">#REF!</definedName>
    <definedName name="SAPBEXdnldView" hidden="1">"3TQJ5PWZQ85MUZZ9HFMZG8QFM"</definedName>
    <definedName name="SAPBEXrevision" hidden="1">5</definedName>
    <definedName name="SAPBEXsysID" hidden="1">"PBW"</definedName>
    <definedName name="SAPBEXwbID" hidden="1">"461MV176AFZ8EMO9X5CXOB1LL"</definedName>
    <definedName name="SC_pnt">#REF!</definedName>
    <definedName name="SC_pnt_blk">#REF!</definedName>
    <definedName name="sche_buf1">#REF!</definedName>
    <definedName name="sche_buf2">#REF!</definedName>
    <definedName name="sche_buf3">#REF!</definedName>
    <definedName name="sche_duration">#REF!</definedName>
    <definedName name="sche_endday">#REF!</definedName>
    <definedName name="sche_projname">#REF!</definedName>
    <definedName name="sche_stday">#REF!</definedName>
    <definedName name="ScheChange_Cri">#REF!</definedName>
    <definedName name="ScheChange_Out">#REF!</definedName>
    <definedName name="SCO_acti_addr">#REF!</definedName>
    <definedName name="SCO_acti_pnt">#REF!</definedName>
    <definedName name="SCO_pnt">#REF!</definedName>
    <definedName name="scri_out">#REF!</definedName>
    <definedName name="scri_top">#REF!</definedName>
    <definedName name="SDCFG\" hidden="1">{#N/A,#N/A,FALSE,"운반시간"}</definedName>
    <definedName name="sdfasars" hidden="1">{#N/A,#N/A,FALSE,"지침";#N/A,#N/A,FALSE,"환경분석";#N/A,#N/A,FALSE,"Sheet16"}</definedName>
    <definedName name="sdryhj" hidden="1">{"'용역비'!$A$4:$C$8"}</definedName>
    <definedName name="sdsss">#REF!</definedName>
    <definedName name="SE" hidden="1">{"'용역비'!$A$4:$C$8"}</definedName>
    <definedName name="SearchActi_Out">#REF!</definedName>
    <definedName name="sell2">#REF!</definedName>
    <definedName name="sell3">#REF!</definedName>
    <definedName name="sellrate">#REF!</definedName>
    <definedName name="sencount" hidden="1">1</definedName>
    <definedName name="SEQU">#N/A</definedName>
    <definedName name="seven">#REF!</definedName>
    <definedName name="seventeen">#REF!</definedName>
    <definedName name="SEXP">#N/A</definedName>
    <definedName name="SGJ_diff">#REF!</definedName>
    <definedName name="SGJtotal">#REF!</definedName>
    <definedName name="SH" localSheetId="1">#N/A</definedName>
    <definedName name="sheet" hidden="1">{#N/A,#N/A,FALSE,"골재소요량";#N/A,#N/A,FALSE,"골재소요량"}</definedName>
    <definedName name="shin123">#REF!</definedName>
    <definedName name="SHT">#REF!</definedName>
    <definedName name="six">#REF!</definedName>
    <definedName name="sixteen">#REF!</definedName>
    <definedName name="size" localSheetId="1">#REF!</definedName>
    <definedName name="SIZE">#N/A</definedName>
    <definedName name="SK">#REF!</definedName>
    <definedName name="SKE">#REF!</definedName>
    <definedName name="SLAB">#N/A</definedName>
    <definedName name="small_ch">#REF!</definedName>
    <definedName name="SMAT">#N/A</definedName>
    <definedName name="SMHR">#N/A</definedName>
    <definedName name="SOIL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rel1" hidden="1">1</definedName>
    <definedName name="solver_rhs1" hidden="1">#REF!*1.5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TCODE">#N/A</definedName>
    <definedName name="sp_i_blk">#REF!</definedName>
    <definedName name="spi_pnt">#REF!</definedName>
    <definedName name="SPLICE">#REF!</definedName>
    <definedName name="srth" hidden="1">{"'용역비'!$A$4:$C$8"}</definedName>
    <definedName name="SS" localSheetId="1">#REF!</definedName>
    <definedName name="SS">#REF!</definedName>
    <definedName name="sss" hidden="1">{#N/A,#N/A,FALSE,"전력간선"}</definedName>
    <definedName name="st_day">#REF!</definedName>
    <definedName name="st_month">#REF!</definedName>
    <definedName name="st_monthday">#REF!</definedName>
    <definedName name="st_year">#REF!</definedName>
    <definedName name="stp_1">#REF!</definedName>
    <definedName name="stp_10">#REF!</definedName>
    <definedName name="stp_100">#REF!</definedName>
    <definedName name="stp_101">#REF!</definedName>
    <definedName name="stp_102">#REF!</definedName>
    <definedName name="stp_103">#REF!</definedName>
    <definedName name="stp_104">#REF!</definedName>
    <definedName name="stp_105">#REF!</definedName>
    <definedName name="stp_106">#REF!</definedName>
    <definedName name="stp_107">#REF!</definedName>
    <definedName name="stp_108">#REF!</definedName>
    <definedName name="stp_109">#REF!</definedName>
    <definedName name="stp_11">#REF!</definedName>
    <definedName name="stp_110">#REF!</definedName>
    <definedName name="stp_111">#REF!</definedName>
    <definedName name="stp_112">#REF!</definedName>
    <definedName name="stp_113">#REF!</definedName>
    <definedName name="stp_114">#REF!</definedName>
    <definedName name="stp_115">#REF!</definedName>
    <definedName name="stp_116">#REF!</definedName>
    <definedName name="stp_117">#REF!</definedName>
    <definedName name="stp_118">#REF!</definedName>
    <definedName name="stp_119">#REF!</definedName>
    <definedName name="stp_12">#REF!</definedName>
    <definedName name="stp_120">#REF!</definedName>
    <definedName name="stp_121">#REF!</definedName>
    <definedName name="stp_122">#REF!</definedName>
    <definedName name="stp_123">#REF!</definedName>
    <definedName name="stp_124">#REF!</definedName>
    <definedName name="stp_125">#REF!</definedName>
    <definedName name="stp_126">#REF!</definedName>
    <definedName name="stp_127">#REF!</definedName>
    <definedName name="stp_128">#REF!</definedName>
    <definedName name="stp_129">#REF!</definedName>
    <definedName name="stp_13">#REF!</definedName>
    <definedName name="stp_130">#REF!</definedName>
    <definedName name="stp_131">#REF!</definedName>
    <definedName name="stp_132">#REF!</definedName>
    <definedName name="stp_133">#REF!</definedName>
    <definedName name="stp_134">#REF!</definedName>
    <definedName name="stp_135">#REF!</definedName>
    <definedName name="stp_136">#REF!</definedName>
    <definedName name="stp_137">#REF!</definedName>
    <definedName name="stp_138">#REF!</definedName>
    <definedName name="stp_139">#REF!</definedName>
    <definedName name="stp_14">#REF!</definedName>
    <definedName name="stp_140">#REF!</definedName>
    <definedName name="stp_141">#REF!</definedName>
    <definedName name="stp_142">#REF!</definedName>
    <definedName name="stp_143">#REF!</definedName>
    <definedName name="stp_144">#REF!</definedName>
    <definedName name="stp_145">#REF!</definedName>
    <definedName name="stp_146">#REF!</definedName>
    <definedName name="stp_147">#REF!</definedName>
    <definedName name="stp_148">#REF!</definedName>
    <definedName name="stp_149">#REF!</definedName>
    <definedName name="stp_15">#REF!</definedName>
    <definedName name="stp_150">#REF!</definedName>
    <definedName name="stp_151">#REF!</definedName>
    <definedName name="stp_152">#REF!</definedName>
    <definedName name="stp_153">#REF!</definedName>
    <definedName name="stp_154">#REF!</definedName>
    <definedName name="stp_155">#REF!</definedName>
    <definedName name="stp_156">#REF!</definedName>
    <definedName name="stp_157">#REF!</definedName>
    <definedName name="stp_158">#REF!</definedName>
    <definedName name="stp_159">#REF!</definedName>
    <definedName name="stp_16">#REF!</definedName>
    <definedName name="stp_160">#REF!</definedName>
    <definedName name="stp_161">#REF!</definedName>
    <definedName name="stp_162">#REF!</definedName>
    <definedName name="stp_163">#REF!</definedName>
    <definedName name="stp_164">#REF!</definedName>
    <definedName name="stp_165">#REF!</definedName>
    <definedName name="stp_166">#REF!</definedName>
    <definedName name="stp_167">#REF!</definedName>
    <definedName name="stp_168">#REF!</definedName>
    <definedName name="stp_169">#REF!</definedName>
    <definedName name="stp_17">#REF!</definedName>
    <definedName name="stp_170">#REF!</definedName>
    <definedName name="stp_171">#REF!</definedName>
    <definedName name="stp_172">#REF!</definedName>
    <definedName name="stp_173">#REF!</definedName>
    <definedName name="stp_174">#REF!</definedName>
    <definedName name="stp_175">#REF!</definedName>
    <definedName name="stp_176">#REF!</definedName>
    <definedName name="stp_177">#REF!</definedName>
    <definedName name="stp_178">#REF!</definedName>
    <definedName name="stp_179">#REF!</definedName>
    <definedName name="stp_18">#REF!</definedName>
    <definedName name="stp_180">#REF!</definedName>
    <definedName name="stp_181">#REF!</definedName>
    <definedName name="stp_182">#REF!</definedName>
    <definedName name="stp_183">#REF!</definedName>
    <definedName name="stp_184">#REF!</definedName>
    <definedName name="stp_185">#REF!</definedName>
    <definedName name="stp_186">#REF!</definedName>
    <definedName name="stp_187">#REF!</definedName>
    <definedName name="stp_188">#REF!</definedName>
    <definedName name="stp_189">#REF!</definedName>
    <definedName name="stp_19">#REF!</definedName>
    <definedName name="stp_190">#REF!</definedName>
    <definedName name="stp_191">#REF!</definedName>
    <definedName name="stp_192">#REF!</definedName>
    <definedName name="stp_193">#REF!</definedName>
    <definedName name="stp_194">#REF!</definedName>
    <definedName name="stp_195">#REF!</definedName>
    <definedName name="stp_196">#REF!</definedName>
    <definedName name="stp_197">#REF!</definedName>
    <definedName name="stp_198">#REF!</definedName>
    <definedName name="stp_199">#REF!</definedName>
    <definedName name="stp_2">#REF!</definedName>
    <definedName name="stp_20">#REF!</definedName>
    <definedName name="stp_21">#REF!</definedName>
    <definedName name="stp_22">#REF!</definedName>
    <definedName name="stp_23">#REF!</definedName>
    <definedName name="stp_24">#REF!</definedName>
    <definedName name="stp_25">#REF!</definedName>
    <definedName name="stp_26">#REF!</definedName>
    <definedName name="stp_27">#REF!</definedName>
    <definedName name="stp_28">#REF!</definedName>
    <definedName name="stp_29">#REF!</definedName>
    <definedName name="stp_3">#REF!</definedName>
    <definedName name="stp_30">#REF!</definedName>
    <definedName name="stp_31">#REF!</definedName>
    <definedName name="stp_32">#REF!</definedName>
    <definedName name="stp_33">#REF!</definedName>
    <definedName name="stp_34">#REF!</definedName>
    <definedName name="stp_35">#REF!</definedName>
    <definedName name="stp_36">#REF!</definedName>
    <definedName name="stp_37">#REF!</definedName>
    <definedName name="stp_38">#REF!</definedName>
    <definedName name="stp_39">#REF!</definedName>
    <definedName name="stp_4">#REF!</definedName>
    <definedName name="stp_40">#REF!</definedName>
    <definedName name="stp_41">#REF!</definedName>
    <definedName name="stp_42">#REF!</definedName>
    <definedName name="stp_43">#REF!</definedName>
    <definedName name="stp_44">#REF!</definedName>
    <definedName name="stp_45">#REF!</definedName>
    <definedName name="stp_46">#REF!</definedName>
    <definedName name="stp_47">#REF!</definedName>
    <definedName name="stp_48">#REF!</definedName>
    <definedName name="stp_49">#REF!</definedName>
    <definedName name="stp_5">#REF!</definedName>
    <definedName name="stp_50">#REF!</definedName>
    <definedName name="stp_51">#REF!</definedName>
    <definedName name="stp_52">#REF!</definedName>
    <definedName name="stp_53">#REF!</definedName>
    <definedName name="stp_54">#REF!</definedName>
    <definedName name="stp_55">#REF!</definedName>
    <definedName name="stp_56">#REF!</definedName>
    <definedName name="stp_57">#REF!</definedName>
    <definedName name="stp_58">#REF!</definedName>
    <definedName name="stp_59">#REF!</definedName>
    <definedName name="stp_6">#REF!</definedName>
    <definedName name="stp_60">#REF!</definedName>
    <definedName name="stp_61">#REF!</definedName>
    <definedName name="stp_62">#REF!</definedName>
    <definedName name="stp_63">#REF!</definedName>
    <definedName name="stp_64">#REF!</definedName>
    <definedName name="stp_65">#REF!</definedName>
    <definedName name="stp_66">#REF!</definedName>
    <definedName name="stp_67">#REF!</definedName>
    <definedName name="stp_68">#REF!</definedName>
    <definedName name="stp_69">#REF!</definedName>
    <definedName name="stp_7">#REF!</definedName>
    <definedName name="stp_70">#REF!</definedName>
    <definedName name="stp_71">#REF!</definedName>
    <definedName name="stp_72">#REF!</definedName>
    <definedName name="stp_73">#REF!</definedName>
    <definedName name="stp_74">#REF!</definedName>
    <definedName name="stp_75">#REF!</definedName>
    <definedName name="stp_76">#REF!</definedName>
    <definedName name="stp_77">#REF!</definedName>
    <definedName name="stp_78">#REF!</definedName>
    <definedName name="stp_79">#REF!</definedName>
    <definedName name="stp_8">#REF!</definedName>
    <definedName name="stp_80">#REF!</definedName>
    <definedName name="stp_81">#REF!</definedName>
    <definedName name="stp_82">#REF!</definedName>
    <definedName name="stp_83">#REF!</definedName>
    <definedName name="stp_84">#REF!</definedName>
    <definedName name="stp_85">#REF!</definedName>
    <definedName name="stp_86">#REF!</definedName>
    <definedName name="stp_87">#REF!</definedName>
    <definedName name="stp_88">#REF!</definedName>
    <definedName name="stp_89">#REF!</definedName>
    <definedName name="stp_9">#REF!</definedName>
    <definedName name="stp_90">#REF!</definedName>
    <definedName name="stp_91">#REF!</definedName>
    <definedName name="stp_92">#REF!</definedName>
    <definedName name="stp_93">#REF!</definedName>
    <definedName name="stp_94">#REF!</definedName>
    <definedName name="stp_95">#REF!</definedName>
    <definedName name="stp_96">#REF!</definedName>
    <definedName name="stp_97">#REF!</definedName>
    <definedName name="stp_98">#REF!</definedName>
    <definedName name="stp_99">#REF!</definedName>
    <definedName name="stp0">#REF!</definedName>
    <definedName name="STS" hidden="1">{"'용역비'!$A$4:$C$8"}</definedName>
    <definedName name="SUB_CONST">#REF!</definedName>
    <definedName name="subCri_out">#REF!</definedName>
    <definedName name="subCri_top">#REF!</definedName>
    <definedName name="SubDic" localSheetId="1">#REF!</definedName>
    <definedName name="SubDic">#REF!</definedName>
    <definedName name="subs_pnt">#REF!</definedName>
    <definedName name="subs_tn">#REF!</definedName>
    <definedName name="subtitle_top">#REF!</definedName>
    <definedName name="SUMAREA">#REF!</definedName>
    <definedName name="SWL">#REF!</definedName>
    <definedName name="SWR">#REF!</definedName>
    <definedName name="S행">#REF!</definedName>
    <definedName name="T" localSheetId="1">#REF!</definedName>
    <definedName name="T_AMOUNT">#N/A</definedName>
    <definedName name="T_UPRICE">#N/A</definedName>
    <definedName name="T1S">#REF!</definedName>
    <definedName name="T2S">#REF!</definedName>
    <definedName name="T3S">#REF!</definedName>
    <definedName name="ta" hidden="1">{#N/A,#N/A,FALSE,"지침";#N/A,#N/A,FALSE,"환경분석";#N/A,#N/A,FALSE,"Sheet16"}</definedName>
    <definedName name="table">#REF!</definedName>
    <definedName name="TABLE01">#REF!</definedName>
    <definedName name="TABLE02">#REF!</definedName>
    <definedName name="tax">#REF!</definedName>
    <definedName name="tem_val">#REF!</definedName>
    <definedName name="temp_end_day">#REF!</definedName>
    <definedName name="temp_end_month">#REF!</definedName>
    <definedName name="temp_end_year">#REF!</definedName>
    <definedName name="temp_projendday">#REF!</definedName>
    <definedName name="tempActiAmount">#REF!</definedName>
    <definedName name="tempAmount">#REF!</definedName>
    <definedName name="TempDur">#REF!</definedName>
    <definedName name="TempRate">#REF!</definedName>
    <definedName name="TempRate2">#REF!</definedName>
    <definedName name="TempRate3">#REF!</definedName>
    <definedName name="tempRealAmount">#REF!</definedName>
    <definedName name="ten">#REF!</definedName>
    <definedName name="test" localSheetId="1">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TextRefCopy1">#REF!</definedName>
    <definedName name="TextRefCopyRangeCount" hidden="1">1</definedName>
    <definedName name="TF">#REF!</definedName>
    <definedName name="TFUI" hidden="1">{"'용역비'!$A$4:$C$8"}</definedName>
    <definedName name="thirteen">#REF!</definedName>
    <definedName name="three">#REF!</definedName>
    <definedName name="TITLE">#REF!</definedName>
    <definedName name="TMO">#REF!</definedName>
    <definedName name="TodayUnit">#REF!</definedName>
    <definedName name="TOTAL">#REF!</definedName>
    <definedName name="TOTAL_CONST">#REF!</definedName>
    <definedName name="TOTAL_COST">#REF!</definedName>
    <definedName name="Total_Debt">#REF!+#REF!</definedName>
    <definedName name="total_diff">#REF!</definedName>
    <definedName name="totrcd">#REF!</definedName>
    <definedName name="tranche_ATax01_SUM">#REF!</definedName>
    <definedName name="tranche_ATax02_SUM">#REF!</definedName>
    <definedName name="tranche_CFSum">#REF!</definedName>
    <definedName name="tranche02_CF">#REF!</definedName>
    <definedName name="tt" localSheetId="1">#REF!</definedName>
    <definedName name="TT">#REF!</definedName>
    <definedName name="ttgj_blk">#REF!</definedName>
    <definedName name="ttgj_top">#REF!</definedName>
    <definedName name="ttttt" hidden="1">{#N/A,#N/A,FALSE,"지침";#N/A,#N/A,FALSE,"환경분석";#N/A,#N/A,FALSE,"Sheet16"}</definedName>
    <definedName name="ttxx">#REF!</definedName>
    <definedName name="ttxxxx">#REF!</definedName>
    <definedName name="ttxxxxx">#REF!</definedName>
    <definedName name="tu" hidden="1">{"'용역비'!$A$4:$C$8"}</definedName>
    <definedName name="tuilol" hidden="1">{"'용역비'!$A$4:$C$8"}</definedName>
    <definedName name="TW">#REF!</definedName>
    <definedName name="twelve">#REF!</definedName>
    <definedName name="twenty">#REF!</definedName>
    <definedName name="twenty_one">#REF!</definedName>
    <definedName name="twenty_two">#REF!</definedName>
    <definedName name="TWI">#REF!</definedName>
    <definedName name="TWL">#REF!</definedName>
    <definedName name="two">#REF!</definedName>
    <definedName name="TWR">#REF!</definedName>
    <definedName name="txx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T행">#REF!</definedName>
    <definedName name="U" localSheetId="1" hidden="1">{"'용역비'!$A$4:$C$8"}</definedName>
    <definedName name="ulo" hidden="1">{"'용역비'!$A$4:$C$8"}</definedName>
    <definedName name="UNIT">#N/A</definedName>
    <definedName name="unit_top">#REF!</definedName>
    <definedName name="unitcol">#REF!</definedName>
    <definedName name="up" hidden="1">{#N/A,#N/A,FALSE,"지침";#N/A,#N/A,FALSE,"환경분석";#N/A,#N/A,FALSE,"Sheet16"}</definedName>
    <definedName name="USD" localSheetId="1">#REF!</definedName>
    <definedName name="used_xv">#REF!</definedName>
    <definedName name="userzm">#REF!</definedName>
    <definedName name="userzmcol">#REF!</definedName>
    <definedName name="uu" localSheetId="1" hidden="1">{"'용역비'!$A$4:$C$8"}</definedName>
    <definedName name="U행">#REF!</definedName>
    <definedName name="VAT">#REF!</definedName>
    <definedName name="vv" localSheetId="1">공종별사업비!vv</definedName>
    <definedName name="VV">#REF!</definedName>
    <definedName name="V행">#REF!</definedName>
    <definedName name="w">#REF!</definedName>
    <definedName name="w_m">#REF!</definedName>
    <definedName name="w_m1">#REF!</definedName>
    <definedName name="w_m2">#REF!</definedName>
    <definedName name="WA">#REF!</definedName>
    <definedName name="WBB">#REF!</definedName>
    <definedName name="WC">#REF!</definedName>
    <definedName name="WF">#REF!</definedName>
    <definedName name="WH">#REF!</definedName>
    <definedName name="wkqcjf">#REF!</definedName>
    <definedName name="WL">#REF!</definedName>
    <definedName name="WN">#REF!</definedName>
    <definedName name="wrn.2번." hidden="1">{#N/A,#N/A,FALSE,"2~8번"}</definedName>
    <definedName name="wrn.97." hidden="1">{#N/A,#N/A,FALSE,"지침";#N/A,#N/A,FALSE,"환경분석";#N/A,#N/A,FALSE,"Sheet16"}</definedName>
    <definedName name="wrn.Aging._.and._.Trend._.Analysis." hidden="1">{#N/A,#N/A,FALSE,"Aging Summary";#N/A,#N/A,FALSE,"Ratio Analysis";#N/A,#N/A,FALSE,"Test 120 Day Accts";#N/A,#N/A,FALSE,"Tickmarks"}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감가." hidden="1">{#N/A,#N/A,FALSE,"buildings"}</definedName>
    <definedName name="wrn.건설기계사업소._.상반기보고." localSheetId="1" hidden="1">{#N/A,#N/A,FALSE,"사업총괄";#N/A,#N/A,FALSE,"장비사업";#N/A,#N/A,FALSE,"철구사업";#N/A,#N/A,FALSE,"준설사업"}</definedName>
    <definedName name="wrn.건설기계사업소._.상반기보고." hidden="1">{#N/A,#N/A,FALSE,"사업총괄";#N/A,#N/A,FALSE,"장비사업";#N/A,#N/A,FALSE,"철구사업";#N/A,#N/A,FALSE,"준설사업"}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변경예산." localSheetId="1" hidden="1">{#N/A,#N/A,FALSE,"변경관리예산";#N/A,#N/A,FALSE,"변경장비예산";#N/A,#N/A,FALSE,"변경준설예산";#N/A,#N/A,FALSE,"변경철구예산"}</definedName>
    <definedName name="wrn.변경예산." hidden="1">{#N/A,#N/A,FALSE,"변경관리예산";#N/A,#N/A,FALSE,"변경장비예산";#N/A,#N/A,FALSE,"변경준설예산";#N/A,#N/A,FALSE,"변경철구예산"}</definedName>
    <definedName name="wrn.부대1." hidden="1">{#N/A,#N/A,FALSE,"부대1"}</definedName>
    <definedName name="wrn.부대2." hidden="1">{#N/A,#N/A,FALSE,"부대2"}</definedName>
    <definedName name="wrn.부산주경기장.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사업현황." localSheetId="1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wrn.사업현황.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속도." hidden="1">{#N/A,#N/A,FALSE,"속도"}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신용찬." localSheetId="1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예상손익." localSheetId="1" hidden="1">{#N/A,#N/A,FALSE,"예상손익";#N/A,#N/A,FALSE,"관리분석";#N/A,#N/A,FALSE,"장비분석";#N/A,#N/A,FALSE,"준설분석";#N/A,#N/A,FALSE,"철구분석"}</definedName>
    <definedName name="wrn.예상손익." hidden="1">{#N/A,#N/A,FALSE,"예상손익";#N/A,#N/A,FALSE,"관리분석";#N/A,#N/A,FALSE,"장비분석";#N/A,#N/A,FALSE,"준설분석";#N/A,#N/A,FALSE,"철구분석"}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집기비품보고서._.품목별._.및._.현장별._.집계표." hidden="1">{#N/A,#N/A,FALSE,"Sheet6"}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SO">#REF!</definedName>
    <definedName name="wuy" hidden="1">{"'용역비'!$A$4:$C$8"}</definedName>
    <definedName name="WW">#REF!</definedName>
    <definedName name="WW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" localSheetId="1">#REF!</definedName>
    <definedName name="X9701D_일위대가_List">#REF!</definedName>
    <definedName name="xy_cod_blk">#REF!</definedName>
    <definedName name="X행">#REF!</definedName>
    <definedName name="y" hidden="1">{"'용역비'!$A$4:$C$8"}</definedName>
    <definedName name="Y.S.KIM">#REF!,#REF!,#REF!,#REF!,#REF!,#REF!,#REF!,#REF!,#REF!,#REF!,#REF!,#REF!,#REF!,#REF!,#REF!,#REF!,#REF!,#REF!,#REF!</definedName>
    <definedName name="y_errchk">#REF!</definedName>
    <definedName name="YFU" hidden="1">{"'용역비'!$A$4:$C$8"}</definedName>
    <definedName name="YL" hidden="1">{"'용역비'!$A$4:$C$8"}</definedName>
    <definedName name="YOO">#REF!</definedName>
    <definedName name="yoo10">#REF!</definedName>
    <definedName name="yoo2">#REF!</definedName>
    <definedName name="yoo3">#REF!</definedName>
    <definedName name="yoo4">#REF!</definedName>
    <definedName name="YOO5">#REF!</definedName>
    <definedName name="YOO6">#REF!</definedName>
    <definedName name="YOO7">#REF!</definedName>
    <definedName name="yoo8">#REF!</definedName>
    <definedName name="YOO9">#REF!</definedName>
    <definedName name="YOON">#REF!</definedName>
    <definedName name="YOON2">#REF!</definedName>
    <definedName name="YOON3">#REF!</definedName>
    <definedName name="YOON4">#REF!</definedName>
    <definedName name="yu" hidden="1">{"'용역비'!$A$4:$C$8"}</definedName>
    <definedName name="YUK" hidden="1">{"'용역비'!$A$4:$C$8"}</definedName>
    <definedName name="yyy" hidden="1">{#N/A,#N/A,FALSE,"지침";#N/A,#N/A,FALSE,"환경분석";#N/A,#N/A,FALSE,"Sheet16"}</definedName>
    <definedName name="Z" localSheetId="1">#REF!</definedName>
    <definedName name="zero">#REF!</definedName>
    <definedName name="zoomcolumn">#REF!</definedName>
    <definedName name="zoomrate">#REF!</definedName>
    <definedName name="ZP" localSheetId="1">#REF!</definedName>
    <definedName name="ZP">#REF!</definedName>
    <definedName name="zz">#REF!</definedName>
    <definedName name="ㄱ" localSheetId="1" hidden="1">{"'용역비'!$A$4:$C$8"}</definedName>
    <definedName name="ㄱ">#REF!</definedName>
    <definedName name="ㄱ1">#REF!</definedName>
    <definedName name="ㄱ2">#REF!</definedName>
    <definedName name="ㄱㄱ" hidden="1">{"'용역비'!$A$4:$C$8"}</definedName>
    <definedName name="ㄱㄱㄱ" localSheetId="1" hidden="1">{"'용역비'!$A$4:$C$8"}</definedName>
    <definedName name="ㄱㄱㄱ">BlankMacro1</definedName>
    <definedName name="ㄱㄱㄱㄱ" hidden="1">{#N/A,#N/A,FALSE,"지침";#N/A,#N/A,FALSE,"환경분석";#N/A,#N/A,FALSE,"Sheet16"}</definedName>
    <definedName name="ㄱㄱㄱㄱㄱ" hidden="1">{"'용역비'!$A$4:$C$8"}</definedName>
    <definedName name="ㄱㄱㄱㄱㄱㄱ" hidden="1">{"'용역비'!$A$4:$C$8"}</definedName>
    <definedName name="ㄱㅎ" hidden="1">{"'용역비'!$A$4:$C$8"}</definedName>
    <definedName name="가">#REF!</definedName>
    <definedName name="가10층">#REF!</definedName>
    <definedName name="가11층">#REF!</definedName>
    <definedName name="가12층">#REF!</definedName>
    <definedName name="가13층">#REF!</definedName>
    <definedName name="가14층">#REF!</definedName>
    <definedName name="가15층">#REF!</definedName>
    <definedName name="가16층">#REF!</definedName>
    <definedName name="가17층">#REF!</definedName>
    <definedName name="가18층">#REF!</definedName>
    <definedName name="가19층">#REF!</definedName>
    <definedName name="가20층">#REF!</definedName>
    <definedName name="가21층">#REF!</definedName>
    <definedName name="가22층">#REF!</definedName>
    <definedName name="가23층">#REF!</definedName>
    <definedName name="가24층">#REF!</definedName>
    <definedName name="가25층">#REF!</definedName>
    <definedName name="가2층">#REF!</definedName>
    <definedName name="가3층">#REF!</definedName>
    <definedName name="가4층">#REF!</definedName>
    <definedName name="가5층">#REF!</definedName>
    <definedName name="가6층">#REF!</definedName>
    <definedName name="가7층">#REF!</definedName>
    <definedName name="가8층">#REF!</definedName>
    <definedName name="가9층">#REF!</definedName>
    <definedName name="가가">#REF!</definedName>
    <definedName name="가나">#REF!</definedName>
    <definedName name="가로등부표2" localSheetId="1">#REF!,#REF!</definedName>
    <definedName name="가로등부표2">#REF!,#REF!</definedName>
    <definedName name="가설">#REF!</definedName>
    <definedName name="가설건물면적산정" hidden="1">{#N/A,#N/A,FALSE,"사업총괄";#N/A,#N/A,FALSE,"장비사업";#N/A,#N/A,FALSE,"철구사업";#N/A,#N/A,FALSE,"준설사업"}</definedName>
    <definedName name="가설사무실" localSheetId="1">#REF!</definedName>
    <definedName name="가설사무실">#REF!</definedName>
    <definedName name="가시설공">#REF!</definedName>
    <definedName name="각축주눈금선">#REF!</definedName>
    <definedName name="간접">#REF!</definedName>
    <definedName name="간접노무비">#REF!</definedName>
    <definedName name="간접노무비_산식">#REF!</definedName>
    <definedName name="간접노무비요율">#REF!</definedName>
    <definedName name="간접노무비표">#REF!</definedName>
    <definedName name="간직영노">#REF!</definedName>
    <definedName name="감가상각">#REF!</definedName>
    <definedName name="감리">#REF!</definedName>
    <definedName name="감리계획">BlankMacro1</definedName>
    <definedName name="갑지">#REF!</definedName>
    <definedName name="강경욱" hidden="1">{#N/A,#N/A,FALSE,"골재소요량";#N/A,#N/A,FALSE,"골재소요량"}</definedName>
    <definedName name="개발비" localSheetId="3">[2]사업성분석!#REF!</definedName>
    <definedName name="개발비" localSheetId="4">[2]사업성분석!#REF!</definedName>
    <definedName name="개발비" localSheetId="5">[2]사업성분석!#REF!</definedName>
    <definedName name="개발비">[0]!개발비</definedName>
    <definedName name="개발서브리스">#REF!</definedName>
    <definedName name="개발싱가폴">#REF!</definedName>
    <definedName name="개발양수도3">#REF!</definedName>
    <definedName name="개발현지법인">#REF!</definedName>
    <definedName name="개발홍콩">#REF!</definedName>
    <definedName name="건물">#REF!</definedName>
    <definedName name="건물세금">#REF!</definedName>
    <definedName name="건설중인자산">#REF!</definedName>
    <definedName name="건축" localSheetId="1" hidden="1">{#N/A,#N/A,TRUE,"토적및재료집계";#N/A,#N/A,TRUE,"토적및재료집계";#N/A,#N/A,TRUE,"단위량"}</definedName>
    <definedName name="건축" hidden="1">{#N/A,#N/A,TRUE,"토적및재료집계";#N/A,#N/A,TRUE,"토적및재료집계";#N/A,#N/A,TRUE,"단위량"}</definedName>
    <definedName name="건축1">#REF!</definedName>
    <definedName name="건축공사">#REF!</definedName>
    <definedName name="건축비용">[3]!건축비용</definedName>
    <definedName name="건축팀별" hidden="1">{#N/A,#N/A,FALSE,"지침";#N/A,#N/A,FALSE,"환경분석";#N/A,#N/A,FALSE,"Sheet16"}</definedName>
    <definedName name="견적">#REF!</definedName>
    <definedName name="견적2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2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2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금액">#N/A</definedName>
    <definedName name="견적예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집계펴">#REF!</definedName>
    <definedName name="견적통보">#REF!</definedName>
    <definedName name="견적현황">#REF!</definedName>
    <definedName name="견적현황1">#REF!</definedName>
    <definedName name="결제">#N/A</definedName>
    <definedName name="결제금액">#N/A</definedName>
    <definedName name="경남리스">#REF!</definedName>
    <definedName name="경매">#REF!</definedName>
    <definedName name="경매상황">#REF!</definedName>
    <definedName name="경비">#REF!</definedName>
    <definedName name="경비율">#REF!</definedName>
    <definedName name="경비집계" hidden="1">{"'용역비'!$A$4:$C$8"}</definedName>
    <definedName name="경비합">#REF!</definedName>
    <definedName name="경인리스">#REF!</definedName>
    <definedName name="경일채권">#REF!</definedName>
    <definedName name="계">#REF!</definedName>
    <definedName name="계01">#REF!</definedName>
    <definedName name="계02">#REF!</definedName>
    <definedName name="계03">#REF!</definedName>
    <definedName name="계04">#REF!</definedName>
    <definedName name="계05">#REF!</definedName>
    <definedName name="계06">#REF!</definedName>
    <definedName name="계07">#REF!</definedName>
    <definedName name="계08">#REF!</definedName>
    <definedName name="계09">#REF!</definedName>
    <definedName name="계10">#REF!</definedName>
    <definedName name="계11">#REF!</definedName>
    <definedName name="계12">#REF!</definedName>
    <definedName name="계13">#REF!</definedName>
    <definedName name="계14">#REF!</definedName>
    <definedName name="계15">#REF!</definedName>
    <definedName name="계16">#REF!</definedName>
    <definedName name="계17">#REF!</definedName>
    <definedName name="계18">#REF!</definedName>
    <definedName name="계19">#REF!</definedName>
    <definedName name="계20">#REF!</definedName>
    <definedName name="계21">#REF!</definedName>
    <definedName name="계룡산">#REF!</definedName>
    <definedName name="계수" hidden="1">{#N/A,#N/A,FALSE,"지침";#N/A,#N/A,FALSE,"환경분석";#N/A,#N/A,FALSE,"Sheet16"}</definedName>
    <definedName name="계수1">#REF!</definedName>
    <definedName name="계약금">'[4]1-최종안'!$G$13</definedName>
    <definedName name="계정" localSheetId="1">#REF!</definedName>
    <definedName name="계획표" localSheetId="1">#REF!</definedName>
    <definedName name="계획표">#REF!</definedName>
    <definedName name="고급">#REF!</definedName>
    <definedName name="고려채권">#REF!</definedName>
    <definedName name="고용">#REF!</definedName>
    <definedName name="고용보험료">#REF!</definedName>
    <definedName name="고용보험료_산식">#REF!</definedName>
    <definedName name="고재" localSheetId="1">#REF!</definedName>
    <definedName name="고재">#REF!</definedName>
    <definedName name="고케" localSheetId="1">#REF!</definedName>
    <definedName name="고케">#REF!</definedName>
    <definedName name="골재사용료">#REF!</definedName>
    <definedName name="골조">#REF!</definedName>
    <definedName name="공">#REF!</definedName>
    <definedName name="공간" hidden="1">5</definedName>
    <definedName name="공공총면적">#REF!</definedName>
    <definedName name="공급가액">#REF!</definedName>
    <definedName name="공기" localSheetId="1">#REF!</definedName>
    <definedName name="공기">#REF!</definedName>
    <definedName name="공문">#REF!</definedName>
    <definedName name="공비">BlankMacro1</definedName>
    <definedName name="공사개요" localSheetId="1">#REF!</definedName>
    <definedName name="공사개요">#REF!</definedName>
    <definedName name="공사기간">#REF!</definedName>
    <definedName name="공사명">#REF!</definedName>
    <definedName name="공사비">#REF!</definedName>
    <definedName name="공사비2">#REF!</definedName>
    <definedName name="공사원가계산서" localSheetId="1" hidden="1">{#N/A,#N/A,TRUE,"토적및재료집계";#N/A,#N/A,TRUE,"토적및재료집계";#N/A,#N/A,TRUE,"단위량"}</definedName>
    <definedName name="공사원가계산서" hidden="1">{#N/A,#N/A,TRUE,"토적및재료집계";#N/A,#N/A,TRUE,"토적및재료집계";#N/A,#N/A,TRUE,"단위량"}</definedName>
    <definedName name="공사잔금">#N/A</definedName>
    <definedName name="공시지가">#REF!</definedName>
    <definedName name="공영정산" localSheetId="3">[2]사업성분석!#REF!</definedName>
    <definedName name="공영정산" localSheetId="4">[2]사업성분석!#REF!</definedName>
    <definedName name="공영정산" localSheetId="5">[2]사업성분석!#REF!</definedName>
    <definedName name="공영정산">[2]사업성분석!#REF!</definedName>
    <definedName name="공정계획">BlankMacro1</definedName>
    <definedName name="공정량" localSheetId="1">#REF!</definedName>
    <definedName name="공정량">#REF!</definedName>
    <definedName name="공정수량">#REF!</definedName>
    <definedName name="공정율표">#REF!</definedName>
    <definedName name="공정집계">#REF!</definedName>
    <definedName name="공조실급수2">#REF!</definedName>
    <definedName name="공종" localSheetId="1">#N/A</definedName>
    <definedName name="공종">#REF!</definedName>
    <definedName name="공종갯수">#REF!</definedName>
    <definedName name="관급" localSheetId="1">#REF!,#REF!,#REF!</definedName>
    <definedName name="관급">#REF!,#REF!,#REF!</definedName>
    <definedName name="관급액">#REF!</definedName>
    <definedName name="관급자재대">#REF!</definedName>
    <definedName name="관급자재비">#REF!</definedName>
    <definedName name="관로총괄" localSheetId="1">#REF!</definedName>
    <definedName name="관로총괄">#REF!</definedName>
    <definedName name="교굑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굑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굑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대펄근집계" hidden="1">{#N/A,#N/A,FALSE,"배수1"}</definedName>
    <definedName name="교보채권">#REF!</definedName>
    <definedName name="교통">#REF!</definedName>
    <definedName name="구분" localSheetId="1">#REF!</definedName>
    <definedName name="구분">#REF!</definedName>
    <definedName name="구조물공">#REF!</definedName>
    <definedName name="국가별">#REF!</definedName>
    <definedName name="국민담보">#REF!</definedName>
    <definedName name="국민리스">#REF!</definedName>
    <definedName name="국민연금">#REF!</definedName>
    <definedName name="국민채권">#REF!</definedName>
    <definedName name="굿모닝채권">#REF!</definedName>
    <definedName name="규격">#N/A</definedName>
    <definedName name="근생">#REF!</definedName>
    <definedName name="근생건축면적">#REF!</definedName>
    <definedName name="근생대지면적">#REF!</definedName>
    <definedName name="근생지상층면적">#REF!</definedName>
    <definedName name="금">#REF!</definedName>
    <definedName name="금액대비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대비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대비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융2" localSheetId="3">#REF!</definedName>
    <definedName name="금융2" localSheetId="4">#REF!</definedName>
    <definedName name="금융2" localSheetId="5">#REF!</definedName>
    <definedName name="금융2">#REF!</definedName>
    <definedName name="금융보증채권개시전이자">#REF!</definedName>
    <definedName name="금융보증채권산입이자">#REF!</definedName>
    <definedName name="금융보증채무출자비율">#REF!</definedName>
    <definedName name="금융비용">#REF!</definedName>
    <definedName name="금융상거래개시전이자">#REF!</definedName>
    <definedName name="금융상거래산입이자">#REF!</definedName>
    <definedName name="금융상거래출자비율">#REF!</definedName>
    <definedName name="금호담보">#REF!</definedName>
    <definedName name="금호채권">#REF!</definedName>
    <definedName name="기일">#REF!</definedName>
    <definedName name="기준액">#REF!</definedName>
    <definedName name="기준점">#REF!</definedName>
    <definedName name="기초액">#REF!</definedName>
    <definedName name="기타">#REF!</definedName>
    <definedName name="기타경비" localSheetId="1" hidden="1">{"'용역비'!$A$4:$C$8"}</definedName>
    <definedName name="기타경비" hidden="1">{#N/A,#N/A,TRUE,"토적및재료집계";#N/A,#N/A,TRUE,"토적및재료집계";#N/A,#N/A,TRUE,"단위량"}</definedName>
    <definedName name="기타경비_산식">#REF!</definedName>
    <definedName name="기타경비요율">#REF!</definedName>
    <definedName name="기타경비표">#REF!</definedName>
    <definedName name="기타우선변제">#REF!</definedName>
    <definedName name="기타자료">[3]!기타자료</definedName>
    <definedName name="기타잡이익미니">#REF!</definedName>
    <definedName name="기타출자비율">#REF!</definedName>
    <definedName name="길동">#REF!</definedName>
    <definedName name="김">#REF!</definedName>
    <definedName name="김제욱" hidden="1">{#N/A,#N/A,FALSE,"지침";#N/A,#N/A,FALSE,"환경분석";#N/A,#N/A,FALSE,"Sheet16"}</definedName>
    <definedName name="ㄳㄱ" hidden="1">{"'용역비'!$A$4:$C$8"}</definedName>
    <definedName name="ㄳㄳㄳㄳ" hidden="1">{"'용역비'!$A$4:$C$8"}</definedName>
    <definedName name="ㄴ1">#REF!</definedName>
    <definedName name="ㄴ2">#REF!</definedName>
    <definedName name="ㄴㄴ" hidden="1">{"'용역비'!$A$4:$C$8"}</definedName>
    <definedName name="ㄴㄴㄴ">#REF!</definedName>
    <definedName name="ㄴㄹ">#REF!</definedName>
    <definedName name="ㄴㄹㅇㄹㅇㄴ" hidden="1">{#N/A,#N/A,FALSE,"Aging Summary";#N/A,#N/A,FALSE,"Ratio Analysis";#N/A,#N/A,FALSE,"Test 120 Day Accts";#N/A,#N/A,FALSE,"Tickmarks"}</definedName>
    <definedName name="ㄴㅁㅇㅀㅍㅁㄴㅇ" localSheetId="1">#N/A</definedName>
    <definedName name="ㄴㅇㄹ" hidden="1">{"'용역비'!$A$4:$C$8"}</definedName>
    <definedName name="ㄴㅇㄹㅇㄴㄹㅇㄴㄹ" hidden="1">{"'용역비'!$A$4:$C$8"}</definedName>
    <definedName name="ㄴㅇㄻㄴㅇㄹ" hidden="1">{"'용역비'!$A$4:$C$8"}</definedName>
    <definedName name="나" localSheetId="1">#REF!</definedName>
    <definedName name="나">#REF!</definedName>
    <definedName name="나.">#REF!</definedName>
    <definedName name="나나">#REF!</definedName>
    <definedName name="나도몰라">#REF!</definedName>
    <definedName name="나라담보">#REF!</definedName>
    <definedName name="나라채권">#REF!</definedName>
    <definedName name="난방">#REF!</definedName>
    <definedName name="날짜">#REF!</definedName>
    <definedName name="내벽">#REF!</definedName>
    <definedName name="내벽2">#REF!</definedName>
    <definedName name="내선수금">#REF!</definedName>
    <definedName name="내역" hidden="1">#REF!</definedName>
    <definedName name="내역서1">#REF!</definedName>
    <definedName name="내역서2" hidden="1">#REF!</definedName>
    <definedName name="내역서가시설공">#REF!</definedName>
    <definedName name="내역서구조물공">#REF!</definedName>
    <definedName name="내역서배수공">#REF!</definedName>
    <definedName name="내역서부대공">#REF!</definedName>
    <definedName name="내역서토공">#REF!</definedName>
    <definedName name="내역서포장공">#REF!</definedName>
    <definedName name="내전" localSheetId="1">#REF!</definedName>
    <definedName name="내전">#REF!</definedName>
    <definedName name="노무비" localSheetId="1">#REF!</definedName>
    <definedName name="노무비">#REF!</definedName>
    <definedName name="노무비A">#REF!</definedName>
    <definedName name="노무비B">#REF!</definedName>
    <definedName name="노무비합">#REF!</definedName>
    <definedName name="노민호">#REF!</definedName>
    <definedName name="노원문화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 localSheetId="1">#REF!</definedName>
    <definedName name="노임">#REF!</definedName>
    <definedName name="농업담보">#REF!</definedName>
    <definedName name="농업채권">#REF!</definedName>
    <definedName name="농업총면적">#REF!</definedName>
    <definedName name="ㄵㄴㄴ">#REF!</definedName>
    <definedName name="ㄷ" localSheetId="1" hidden="1">{#N/A,#N/A,TRUE,"토적및재료집계";#N/A,#N/A,TRUE,"토적및재료집계";#N/A,#N/A,TRUE,"단위량"}</definedName>
    <definedName name="ㄷ" hidden="1">{#N/A,#N/A,TRUE,"토적및재료집계";#N/A,#N/A,TRUE,"토적및재료집계";#N/A,#N/A,TRUE,"단위량"}</definedName>
    <definedName name="ㄷ1">#REF!</definedName>
    <definedName name="ㄷ2">#REF!</definedName>
    <definedName name="ㄷ6ㅓ" hidden="1">{"'용역비'!$A$4:$C$8"}</definedName>
    <definedName name="ㄷㄱㄷㄱㄷㄱ" hidden="1">{"'용역비'!$A$4:$C$8"}</definedName>
    <definedName name="ㄷㄷ" hidden="1">{"'용역비'!$A$4:$C$8"}</definedName>
    <definedName name="ㄷㄷㄱㄱ" hidden="1">{"'용역비'!$A$4:$C$8"}</definedName>
    <definedName name="ㄷㅇ">#REF!</definedName>
    <definedName name="ㄷㅍㅂ" hidden="1">{"'용역비'!$A$4:$C$8"}</definedName>
    <definedName name="다" localSheetId="1">#REF!</definedName>
    <definedName name="다">#REF!</definedName>
    <definedName name="다.">#REF!</definedName>
    <definedName name="다시">#REF!</definedName>
    <definedName name="다시2">#REF!</definedName>
    <definedName name="다시3">#REF!</definedName>
    <definedName name="다시4">#REF!</definedName>
    <definedName name="단가" localSheetId="1">#REF!,#REF!</definedName>
    <definedName name="단가">#REF!,#REF!</definedName>
    <definedName name="단가비교표" localSheetId="1">#REF!,#REF!</definedName>
    <definedName name="단가비교표">#REF!,#REF!</definedName>
    <definedName name="단가산출서" localSheetId="1">#REF!</definedName>
    <definedName name="단가산출서">#REF!</definedName>
    <definedName name="단가표">#REF!</definedName>
    <definedName name="단위" localSheetId="1">#N/A</definedName>
    <definedName name="단위">#REF!</definedName>
    <definedName name="단위량" localSheetId="1">#REF!</definedName>
    <definedName name="단위량">#REF!</definedName>
    <definedName name="단차">#REF!</definedName>
    <definedName name="담보">#REF!</definedName>
    <definedName name="담보2">#REF!</definedName>
    <definedName name="담보평가">#REF!</definedName>
    <definedName name="당사광고">[5]사업수지!$H$77</definedName>
    <definedName name="당사모델운영">[5]사업수지!$H$78</definedName>
    <definedName name="당사사업추진">[5]사업수지!$H$79</definedName>
    <definedName name="당초분양가" hidden="1">{#N/A,#N/A,FALSE,"변경관리예산";#N/A,#N/A,FALSE,"변경장비예산";#N/A,#N/A,FALSE,"변경준설예산";#N/A,#N/A,FALSE,"변경철구예산"}</definedName>
    <definedName name="대">#REF!</definedName>
    <definedName name="대가">#REF!,#REF!</definedName>
    <definedName name="대구채권">#REF!</definedName>
    <definedName name="대미환율">#REF!</definedName>
    <definedName name="대비">#REF!</definedName>
    <definedName name="대여이자" localSheetId="3">[2]사업성분석!#REF!</definedName>
    <definedName name="대여이자" localSheetId="4">[2]사업성분석!#REF!</definedName>
    <definedName name="대여이자" localSheetId="5">[2]사업성분석!#REF!</definedName>
    <definedName name="대여이자">[2]사업성분석!#REF!</definedName>
    <definedName name="대우북부">[0]!대우북부</definedName>
    <definedName name="대전내역서_대전추가비교표_List">#REF!</definedName>
    <definedName name="대전조차2">#REF!</definedName>
    <definedName name="대출잔액">#REF!</definedName>
    <definedName name="대한채권">#REF!</definedName>
    <definedName name="대회">#REF!</definedName>
    <definedName name="도급계">[2]사업성분석!$H$45</definedName>
    <definedName name="도급공사">#REF!</definedName>
    <definedName name="도급공사비">#REF!</definedName>
    <definedName name="도급예산액">#REF!</definedName>
    <definedName name="도급예상액">#REF!</definedName>
    <definedName name="도로부담금" localSheetId="3">[6]당사!#REF!</definedName>
    <definedName name="도로부담금" localSheetId="4">[6]당사!#REF!</definedName>
    <definedName name="도로부담금" localSheetId="5">[6]당사!#REF!</definedName>
    <definedName name="도로부담금">[6]당사!#REF!</definedName>
    <definedName name="도서">#REF!</definedName>
    <definedName name="도시지원총면적">#REF!</definedName>
    <definedName name="돋움체">#REF!</definedName>
    <definedName name="동국대불교병원">#REF!</definedName>
    <definedName name="동남리스">#REF!</definedName>
    <definedName name="동아채권">#REF!</definedName>
    <definedName name="동양종금">#REF!</definedName>
    <definedName name="ㄹ" localSheetId="1" hidden="1">{"'용역비'!$A$4:$C$8"}</definedName>
    <definedName name="ㄹ" hidden="1">{#N/A,#N/A,TRUE,"토적및재료집계";#N/A,#N/A,TRUE,"토적및재료집계";#N/A,#N/A,TRUE,"단위량"}</definedName>
    <definedName name="ㄹ1">#REF!</definedName>
    <definedName name="ㄹ2">#REF!</definedName>
    <definedName name="ㄹ221">#REF!</definedName>
    <definedName name="ㄹ423">#REF!</definedName>
    <definedName name="ㄹㄴㅇㄹ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ㄹㄴㅇㄹㄴㅇㄹㄴㄱㄴㅇ" hidden="1">{#N/A,#N/A,FALSE,"지침";#N/A,#N/A,FALSE,"환경분석";#N/A,#N/A,FALSE,"Sheet16"}</definedName>
    <definedName name="ㄹㄹ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" localSheetId="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ㄹㄹ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localSheetId="1">#REF!</definedName>
    <definedName name="라">#REF!</definedName>
    <definedName name="러ㅏ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롷">#REF!</definedName>
    <definedName name="ㄺ" hidden="1">{#N/A,#N/A,FALSE,"Aging Summary";#N/A,#N/A,FALSE,"Ratio Analysis";#N/A,#N/A,FALSE,"Test 120 Day Accts";#N/A,#N/A,FALSE,"Tickmarks"}</definedName>
    <definedName name="ㅀ" localSheetId="1" hidden="1">{#N/A,#N/A,TRUE,"토적및재료집계";#N/A,#N/A,TRUE,"토적및재료집계";#N/A,#N/A,TRUE,"단위량"}</definedName>
    <definedName name="ㅀ" hidden="1">{#N/A,#N/A,TRUE,"토적및재료집계";#N/A,#N/A,TRUE,"토적및재료집계";#N/A,#N/A,TRUE,"단위량"}</definedName>
    <definedName name="ㅁ" localSheetId="1" hidden="1">{"'용역비'!$A$4:$C$8"}</definedName>
    <definedName name="ㅁ1" localSheetId="1">#REF!</definedName>
    <definedName name="ㅁ1">#REF!</definedName>
    <definedName name="ㅁ1100">#REF!</definedName>
    <definedName name="ㅁ1140">#REF!</definedName>
    <definedName name="ㅁ1a1">#REF!</definedName>
    <definedName name="ㅁ2">#REF!</definedName>
    <definedName name="ㅁ250">#REF!</definedName>
    <definedName name="ㅁ331">#REF!</definedName>
    <definedName name="ㅁa1140">#REF!</definedName>
    <definedName name="ㅁㄴㅁㄴㅁ" hidden="1">{#N/A,#N/A,FALSE,"골재소요량";#N/A,#N/A,FALSE,"골재소요량"}</definedName>
    <definedName name="ㅁㄴㅇ" hidden="1">{#N/A,#N/A,FALSE,"배수1"}</definedName>
    <definedName name="ㅁㄴㅇㄻㄴㅇㄹㄴㅁㅎㄴㅇㅎ" hidden="1">{"'용역비'!$A$4:$C$8"}</definedName>
    <definedName name="ㅁㄴㅇㅁ" hidden="1">{"'용역비'!$A$4:$C$8"}</definedName>
    <definedName name="ㅁㅁ" localSheetId="1">#REF!</definedName>
    <definedName name="ㅁㅁ">#REF!</definedName>
    <definedName name="ㅁㅁ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ㅁㅁ" hidden="1">{"'용역비'!$A$4:$C$8"}</definedName>
    <definedName name="ㅁㅁㅁㅁㅁㅁㅁㅁㅁㅁㅁㅁㅁㅁ" hidden="1">{"'용역비'!$A$4:$C$8"}</definedName>
    <definedName name="마" localSheetId="1">#REF!</definedName>
    <definedName name="마">#REF!</definedName>
    <definedName name="만기보장수익율" localSheetId="1">#REF!</definedName>
    <definedName name="만기보장수익율">#REF!</definedName>
    <definedName name="만득이" hidden="1">{#N/A,#N/A,FALSE,"2~8번"}</definedName>
    <definedName name="매입세액" hidden="1">{#N/A,#N/A,FALSE,"예상손익";#N/A,#N/A,FALSE,"관리분석";#N/A,#N/A,FALSE,"장비분석";#N/A,#N/A,FALSE,"준설분석";#N/A,#N/A,FALSE,"철구분석"}</definedName>
    <definedName name="매출">#REF!</definedName>
    <definedName name="매출부가세">#REF!</definedName>
    <definedName name="매출성장율">#REF!</definedName>
    <definedName name="맨" hidden="1">{#N/A,#N/A,FALSE,"혼합골재"}</definedName>
    <definedName name="먀2">#REF!</definedName>
    <definedName name="먼득이" hidden="1">{#N/A,#N/A,FALSE,"골재소요량";#N/A,#N/A,FALSE,"골재소요량"}</definedName>
    <definedName name="메2">#REF!</definedName>
    <definedName name="메3">#REF!</definedName>
    <definedName name="메4">#REF!</definedName>
    <definedName name="멘트">#REF!</definedName>
    <definedName name="면">#REF!</definedName>
    <definedName name="면1">#REF!</definedName>
    <definedName name="면적">#REF!</definedName>
    <definedName name="면적총괄">[3]!면적총괄</definedName>
    <definedName name="면적표">#REF!</definedName>
    <definedName name="명세서">#REF!</definedName>
    <definedName name="명일담보">#REF!</definedName>
    <definedName name="모래">#REF!</definedName>
    <definedName name="모래1">#REF!</definedName>
    <definedName name="모르">#REF!</definedName>
    <definedName name="모집공고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몰라">#REF!</definedName>
    <definedName name="무담보">#REF!</definedName>
    <definedName name="무이주비" localSheetId="3">[2]사업성분석!#REF!</definedName>
    <definedName name="무이주비" localSheetId="4">[2]사업성분석!#REF!</definedName>
    <definedName name="무이주비" localSheetId="5">[2]사업성분석!#REF!</definedName>
    <definedName name="무이주비">[2]사업성분석!#REF!</definedName>
    <definedName name="무형자산">#REF!</definedName>
    <definedName name="미수금">#REF!</definedName>
    <definedName name="미수이자">#REF!</definedName>
    <definedName name="미수이자1" hidden="1">#REF!</definedName>
    <definedName name="미지급금">#REF!</definedName>
    <definedName name="미지급비">#REF!</definedName>
    <definedName name="민감도2">#REF!</definedName>
    <definedName name="민원관련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민원품의" hidden="1">{#N/A,#N/A,FALSE,"변경관리예산";#N/A,#N/A,FALSE,"변경장비예산";#N/A,#N/A,FALSE,"변경준설예산";#N/A,#N/A,FALSE,"변경철구예산"}</definedName>
    <definedName name="민호">#REF!</definedName>
    <definedName name="밋션별">#REF!</definedName>
    <definedName name="ㅂ" localSheetId="1" hidden="1">{#N/A,#N/A,TRUE,"토적및재료집계";#N/A,#N/A,TRUE,"토적및재료집계";#N/A,#N/A,TRUE,"단위량"}</definedName>
    <definedName name="ㅂ" hidden="1">{#N/A,#N/A,TRUE,"토적및재료집계";#N/A,#N/A,TRUE,"토적및재료집계";#N/A,#N/A,TRUE,"단위량"}</definedName>
    <definedName name="ㅂㅁ">#REF!</definedName>
    <definedName name="ㅂㅁㅋ" hidden="1">{"'용역비'!$A$4:$C$8"}</definedName>
    <definedName name="ㅂㅂ" localSheetId="1" hidden="1">{"'용역비'!$A$4:$C$8"}</definedName>
    <definedName name="ㅂㅂ">#REF!</definedName>
    <definedName name="ㅂㅂㅂ" hidden="1">{"'용역비'!$A$4:$C$8"}</definedName>
    <definedName name="ㅂㅂㅂㅂㅂ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ㅂㅂㅂㅂㅂ" hidden="1">{"'용역비'!$A$4:$C$8"}</definedName>
    <definedName name="ㅂㅈ">#REF!</definedName>
    <definedName name="ㅂㅈㄷ" hidden="1">"C0168M47EQ82J0CS1RJ7NZD0U"</definedName>
    <definedName name="ㅂㅈㄷㄷㄷ">#N/A</definedName>
    <definedName name="ㅂㅋ" hidden="1">{"'용역비'!$A$4:$C$8"}</definedName>
    <definedName name="바">#REF!</definedName>
    <definedName name="바보" hidden="1">{#N/A,#N/A,FALSE,"골재소요량";#N/A,#N/A,FALSE,"골재소요량"}</definedName>
    <definedName name="박생광리스트" hidden="1">{"'용역비'!$A$4:$C$8"}</definedName>
    <definedName name="발">#REF!</definedName>
    <definedName name="발주금액">#N/A</definedName>
    <definedName name="배분1차">#REF!</definedName>
    <definedName name="배분1차다">#REF!</definedName>
    <definedName name="배분조">#REF!</definedName>
    <definedName name="배분조정">#REF!</definedName>
    <definedName name="배수공">#REF!</definedName>
    <definedName name="배전" localSheetId="1">#REF!</definedName>
    <definedName name="배전">#REF!</definedName>
    <definedName name="배치계획">#REF!</definedName>
    <definedName name="배치동">BlankMacro1</definedName>
    <definedName name="백분율">#REF!</definedName>
    <definedName name="범위">#REF!</definedName>
    <definedName name="범위1">#REF!</definedName>
    <definedName name="법정">#REF!</definedName>
    <definedName name="벽체" hidden="1">{#N/A,#N/A,FALSE,"혼합골재"}</definedName>
    <definedName name="변경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별도합산">#REF!</definedName>
    <definedName name="별도합산세">#REF!</definedName>
    <definedName name="별도합산세율">#REF!</definedName>
    <definedName name="보등">#REF!</definedName>
    <definedName name="보인" localSheetId="1">#REF!</definedName>
    <definedName name="보인">#REF!</definedName>
    <definedName name="보증" localSheetId="3">[7]수지!#REF!</definedName>
    <definedName name="보증" localSheetId="4">[7]수지!#REF!</definedName>
    <definedName name="보증" localSheetId="5">[7]수지!#REF!</definedName>
    <definedName name="보증">[7]수지!#REF!</definedName>
    <definedName name="보증기관" localSheetId="1">#REF!</definedName>
    <definedName name="보증기관">#REF!</definedName>
    <definedName name="보증담보개시전이자">#REF!</definedName>
    <definedName name="보증담보산입이자">#REF!</definedName>
    <definedName name="보증담보출자비율">#REF!</definedName>
    <definedName name="복리">#REF!</definedName>
    <definedName name="부가">#REF!</definedName>
    <definedName name="부가가치세">#REF!</definedName>
    <definedName name="부가가치세_산식">#REF!</definedName>
    <definedName name="부가가치세요율">#REF!</definedName>
    <definedName name="부가가치표">#REF!</definedName>
    <definedName name="부가세율표">#REF!</definedName>
    <definedName name="부대공">#REF!</definedName>
    <definedName name="부외부채">#REF!</definedName>
    <definedName name="부채">#REF!</definedName>
    <definedName name="부채성충당">#REF!</definedName>
    <definedName name="부채성충당금">#REF!</definedName>
    <definedName name="분리과세">#REF!</definedName>
    <definedName name="분리과세세율">#REF!</definedName>
    <definedName name="분리과세액">#REF!</definedName>
    <definedName name="분석변경" hidden="1">{#N/A,#N/A,FALSE,"변경관리예산";#N/A,#N/A,FALSE,"변경장비예산";#N/A,#N/A,FALSE,"변경준설예산";#N/A,#N/A,FALSE,"변경철구예산"}</definedName>
    <definedName name="분양금액">'[4]사업분석-분양가결정'!$H$17</definedName>
    <definedName name="분양예측">[3]!분양예측</definedName>
    <definedName name="블록형총면적">#REF!</definedName>
    <definedName name="비계" localSheetId="1">#REF!</definedName>
    <definedName name="비계">#REF!</definedName>
    <definedName name="비목1">#REF!</definedName>
    <definedName name="비목2">#REF!</definedName>
    <definedName name="비목3">#REF!</definedName>
    <definedName name="비목4">#REF!</definedName>
    <definedName name="비용">#REF!</definedName>
    <definedName name="ㅅ" localSheetId="1" hidden="1">{#N/A,#N/A,TRUE,"토적및재료집계";#N/A,#N/A,TRUE,"토적및재료집계";#N/A,#N/A,TRUE,"단위량"}</definedName>
    <definedName name="사" localSheetId="1">#REF!</definedName>
    <definedName name="사" hidden="1">{#N/A,#N/A,FALSE,"지침";#N/A,#N/A,FALSE,"환경분석";#N/A,#N/A,FALSE,"Sheet16"}</definedName>
    <definedName name="사1" hidden="1">{#N/A,#N/A,FALSE,"지침";#N/A,#N/A,FALSE,"환경분석";#N/A,#N/A,FALSE,"Sheet16"}</definedName>
    <definedName name="사람아" hidden="1">{#N/A,#N/A,FALSE,"2~8번"}</definedName>
    <definedName name="사업성분석">[8]사업분석!$I$22</definedName>
    <definedName name="사팔">#REF!</definedName>
    <definedName name="산재">#REF!</definedName>
    <definedName name="산재보험">#REF!</definedName>
    <definedName name="산재보험료">#REF!</definedName>
    <definedName name="산재보험료_산식">#REF!</definedName>
    <definedName name="산재보험료요율">#REF!</definedName>
    <definedName name="산재보험료표">#REF!</definedName>
    <definedName name="산출경비">#REF!</definedName>
    <definedName name="산출근거">#REF!</definedName>
    <definedName name="삼삼채권">#REF!</definedName>
    <definedName name="상1">#REF!</definedName>
    <definedName name="상2">#REF!</definedName>
    <definedName name="상3">#REF!</definedName>
    <definedName name="상4">#REF!</definedName>
    <definedName name="상5">#REF!</definedName>
    <definedName name="상가수금일정">#REF!</definedName>
    <definedName name="상거래2차변제">#REF!</definedName>
    <definedName name="상거래3차변제">#REF!</definedName>
    <definedName name="상거래우선변제">#REF!</definedName>
    <definedName name="상거래출자비율">#REF!</definedName>
    <definedName name="상업총면적">#REF!</definedName>
    <definedName name="상용직">#REF!</definedName>
    <definedName name="상품매출액">#REF!</definedName>
    <definedName name="상품매출원가">#N/A</definedName>
    <definedName name="새거">#REF!</definedName>
    <definedName name="새것">#REF!</definedName>
    <definedName name="새한담보">#REF!</definedName>
    <definedName name="새한채권">#REF!</definedName>
    <definedName name="생활관">#REF!</definedName>
    <definedName name="서울보증채권">#REF!</definedName>
    <definedName name="서울채권">#REF!</definedName>
    <definedName name="서현점">#REF!</definedName>
    <definedName name="선급">#REF!</definedName>
    <definedName name="선급비용">#REF!</definedName>
    <definedName name="선수금">#REF!</definedName>
    <definedName name="선수금2">#REF!</definedName>
    <definedName name="설계">#REF!</definedName>
    <definedName name="설계보상" localSheetId="3">[2]사업성분석!#REF!</definedName>
    <definedName name="설계보상" localSheetId="4">[2]사업성분석!#REF!</definedName>
    <definedName name="설계보상" localSheetId="5">[2]사업성분석!#REF!</definedName>
    <definedName name="설계보상">[2]사업성분석!#REF!</definedName>
    <definedName name="설문지" hidden="1">#REF!</definedName>
    <definedName name="설치간재" localSheetId="1">#REF!</definedName>
    <definedName name="설치간재">#REF!</definedName>
    <definedName name="설치직노" localSheetId="1">#REF!</definedName>
    <definedName name="설치직노">#REF!</definedName>
    <definedName name="설치직재" localSheetId="1">#REF!</definedName>
    <definedName name="설치직재">#REF!</definedName>
    <definedName name="세금">#REF!</definedName>
    <definedName name="세금1">#REF!</definedName>
    <definedName name="세금계산서">#N/A</definedName>
    <definedName name="세금유형">#REF!</definedName>
    <definedName name="세금종류">#REF!</definedName>
    <definedName name="세세목">#REF!</definedName>
    <definedName name="세율">#REF!</definedName>
    <definedName name="세전" hidden="1">{#N/A,#N/A,FALSE,"지침";#N/A,#N/A,FALSE,"환경분석";#N/A,#N/A,FALSE,"Sheet16"}</definedName>
    <definedName name="세전익익" hidden="1">{#N/A,#N/A,FALSE,"지침";#N/A,#N/A,FALSE,"환경분석";#N/A,#N/A,FALSE,"Sheet16"}</definedName>
    <definedName name="소B7" localSheetId="1">#REF!</definedName>
    <definedName name="소B7">#REF!</definedName>
    <definedName name="소갑">#REF!</definedName>
    <definedName name="소모">#REF!</definedName>
    <definedName name="손료" localSheetId="1">#REF!</definedName>
    <definedName name="손료">#REF!</definedName>
    <definedName name="손익" localSheetId="1">#REF!</definedName>
    <definedName name="손익">#REF!</definedName>
    <definedName name="손익A1">#REF!</definedName>
    <definedName name="손익계산서200312">#REF!</definedName>
    <definedName name="손익변경" hidden="1">{#N/A,#N/A,FALSE,"지침";#N/A,#N/A,FALSE,"환경분석";#N/A,#N/A,FALSE,"Sheet16"}</definedName>
    <definedName name="손익분기">[3]!손익분기</definedName>
    <definedName name="송곡교">#REF!</definedName>
    <definedName name="송일경비단가">#REF!</definedName>
    <definedName name="송일노무단가">#REF!</definedName>
    <definedName name="송일수량">#REF!</definedName>
    <definedName name="송일자재단가">#REF!</definedName>
    <definedName name="수1소B" localSheetId="1">#REF!</definedName>
    <definedName name="수1소B">#REF!</definedName>
    <definedName name="수금일정">#REF!</definedName>
    <definedName name="수도">#REF!</definedName>
    <definedName name="수량" localSheetId="1">#N/A</definedName>
    <definedName name="수량">#REF!</definedName>
    <definedName name="수량산출서">#REF!</definedName>
    <definedName name="수불">#REF!</definedName>
    <definedName name="수산업채권">#REF!</definedName>
    <definedName name="수입">[3]!수입</definedName>
    <definedName name="수중토사p1">#REF!</definedName>
    <definedName name="수토1">#REF!</definedName>
    <definedName name="순공사비">#REF!</definedName>
    <definedName name="순공사비계">#REF!</definedName>
    <definedName name="순공사원가">#REF!</definedName>
    <definedName name="순천_연향_1차">#REF!</definedName>
    <definedName name="순천점">#REF!</definedName>
    <definedName name="순천킴스">#REF!</definedName>
    <definedName name="스케줄">#REF!</definedName>
    <definedName name="승용교" hidden="1">{#N/A,#N/A,FALSE,"2~8번"}</definedName>
    <definedName name="시">#REF!</definedName>
    <definedName name="신보리스">#REF!</definedName>
    <definedName name="신보리스2">#REF!</definedName>
    <definedName name="신보서브리스">#REF!</definedName>
    <definedName name="신보외화대출">#REF!</definedName>
    <definedName name="신한담보">#REF!</definedName>
    <definedName name="신한은행채권">#REF!</definedName>
    <definedName name="신한종금채권">#REF!</definedName>
    <definedName name="실적__2837억원">#REF!</definedName>
    <definedName name="실행비">#REF!</definedName>
    <definedName name="ㅇ" hidden="1">{"'용역비'!$A$4:$C$8"}</definedName>
    <definedName name="ㅇ10">#REF!</definedName>
    <definedName name="ㅇ20">#REF!</definedName>
    <definedName name="ㅇㅇ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1" hidden="1">{"'용역비'!$A$4:$C$8"}</definedName>
    <definedName name="ㅇㅇ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>#REF!</definedName>
    <definedName name="ㅇㅇㅇ" localSheetId="1" hidden="1">{"'용역비'!$A$4:$C$8"}</definedName>
    <definedName name="ㅇㅇㅇ">BlankMacro1</definedName>
    <definedName name="ㅇㅇㅇㅇ" hidden="1">{#N/A,#N/A,FALSE,"지침";#N/A,#N/A,FALSE,"환경분석";#N/A,#N/A,FALSE,"Sheet16"}</definedName>
    <definedName name="ㅇㅇㅇㅇㅇㅇ" hidden="1">{#N/A,#N/A,FALSE,"지침";#N/A,#N/A,FALSE,"환경분석";#N/A,#N/A,FALSE,"Sheet16"}</definedName>
    <definedName name="ㅇㅎㅇㅎ" hidden="1">{"'용역비'!$A$4:$C$8"}</definedName>
    <definedName name="아그우" hidden="1">{#N/A,#N/A,FALSE,"지침";#N/A,#N/A,FALSE,"환경분석";#N/A,#N/A,FALSE,"Sheet16"}</definedName>
    <definedName name="아세아담보">#REF!</definedName>
    <definedName name="아세아채권">#REF!</definedName>
    <definedName name="아파트">#REF!</definedName>
    <definedName name="아파트건축면적">#REF!</definedName>
    <definedName name="아파트대지면적">#REF!</definedName>
    <definedName name="아파트벽식">#REF!</definedName>
    <definedName name="아파트전체연면적">#REF!</definedName>
    <definedName name="아파트지상층면적">#REF!</definedName>
    <definedName name="안전">#REF!</definedName>
    <definedName name="안전관리">#REF!</definedName>
    <definedName name="안전관리비" localSheetId="1">#REF!</definedName>
    <definedName name="안전관리비_산식">#REF!</definedName>
    <definedName name="안전관리비요율">#REF!</definedName>
    <definedName name="안전관리비표">#REF!</definedName>
    <definedName name="안전본봉">#REF!</definedName>
    <definedName name="안직급">#REF!</definedName>
    <definedName name="암사">#REF!</definedName>
    <definedName name="암석산근" hidden="1">{"'용역비'!$A$4:$C$8"}</definedName>
    <definedName name="암석설간" hidden="1">{"'용역비'!$A$4:$C$8"}</definedName>
    <definedName name="양">#REF!</definedName>
    <definedName name="양석">#REF!,#REF!,#REF!,#REF!,#REF!,#REF!,#REF!,#REF!,#REF!,#REF!,#REF!,#REF!,#REF!,#REF!,#REF!,#REF!,#REF!,#REF!,#REF!</definedName>
    <definedName name="양중">BlankMacro1</definedName>
    <definedName name="양중계획">BlankMacro1</definedName>
    <definedName name="영구" hidden="1">{#N/A,#N/A,FALSE,"지침";#N/A,#N/A,FALSE,"환경분석";#N/A,#N/A,FALSE,"Sheet16"}</definedName>
    <definedName name="영남채권">#REF!</definedName>
    <definedName name="영암실행" hidden="1">{#N/A,#N/A,FALSE,"전력간선"}</definedName>
    <definedName name="영업" hidden="1">{#N/A,#N/A,FALSE,"지침";#N/A,#N/A,FALSE,"환경분석";#N/A,#N/A,FALSE,"Sheet16"}</definedName>
    <definedName name="영업외손익">#REF!</definedName>
    <definedName name="영업현금" hidden="1">{#N/A,#N/A,FALSE,"지침";#N/A,#N/A,FALSE,"환경분석";#N/A,#N/A,FALSE,"Sheet16"}</definedName>
    <definedName name="영역">#REF!</definedName>
    <definedName name="영역1">#REF!</definedName>
    <definedName name="예">#REF!</definedName>
    <definedName name="예수보증금">#REF!</definedName>
    <definedName name="예수보증금내꺼">#REF!</definedName>
    <definedName name="오대산점">#REF!</definedName>
    <definedName name="오알">#REF!</definedName>
    <definedName name="오일">#REF!</definedName>
    <definedName name="옹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옹" hidden="1">{#N/A,#N/A,FALSE,"골재소요량";#N/A,#N/A,FALSE,"골재소요량"}</definedName>
    <definedName name="옹벽" hidden="1">{#N/A,#N/A,FALSE,"혼합골재"}</definedName>
    <definedName name="옹벽수량집계표" hidden="1">{#N/A,#N/A,FALSE,"2~8번"}</definedName>
    <definedName name="옹벽수량집계표총괄" hidden="1">{#N/A,#N/A,FALSE,"혼합골재"}</definedName>
    <definedName name="완서주택견본">#REF!</definedName>
    <definedName name="완성">#REF!</definedName>
    <definedName name="완성주태">#REF!</definedName>
    <definedName name="완성주택">#REF!</definedName>
    <definedName name="외노">#REF!</definedName>
    <definedName name="외상매입금">#REF!</definedName>
    <definedName name="외환담보">#REF!</definedName>
    <definedName name="외환채권">#REF!</definedName>
    <definedName name="용">#REF!</definedName>
    <definedName name="용역" localSheetId="3">[2]사업성분석!#REF!</definedName>
    <definedName name="용역" localSheetId="4">[2]사업성분석!#REF!</definedName>
    <definedName name="용역" localSheetId="5">[2]사업성분석!#REF!</definedName>
    <definedName name="용역">[2]사업성분석!#REF!</definedName>
    <definedName name="용접" localSheetId="1">#REF!</definedName>
    <definedName name="용접">#REF!</definedName>
    <definedName name="용지">#REF!</definedName>
    <definedName name="용지거">#REF!</definedName>
    <definedName name="운반">#REF!</definedName>
    <definedName name="운전" localSheetId="1">#REF!</definedName>
    <definedName name="운전">#REF!</definedName>
    <definedName name="운전사" localSheetId="1">#REF!</definedName>
    <definedName name="운전사">#REF!</definedName>
    <definedName name="운전조" localSheetId="1">#REF!</definedName>
    <definedName name="운전조">#REF!</definedName>
    <definedName name="원가">#N/A</definedName>
    <definedName name="원가11">#REF!</definedName>
    <definedName name="원가계산">[0]!원가계산</definedName>
    <definedName name="원가계산명">#REF!</definedName>
    <definedName name="원가계산창">[0]!원가계산창</definedName>
    <definedName name="원금">#REF!</definedName>
    <definedName name="원본2" hidden="1">#REF!</definedName>
    <definedName name="월">#REF!</definedName>
    <definedName name="월별손익03">#REF!</definedName>
    <definedName name="월별영업">#REF!</definedName>
    <definedName name="월임료">#REF!</definedName>
    <definedName name="위치조서">#REF!</definedName>
    <definedName name="유가">#REF!</definedName>
    <definedName name="유가증권" hidden="1">{#N/A,#N/A,FALSE,"Aging Summary";#N/A,#N/A,FALSE,"Ratio Analysis";#N/A,#N/A,FALSE,"Test 120 Day Accts";#N/A,#N/A,FALSE,"Tickmarks"}</definedName>
    <definedName name="유이주비" localSheetId="3">[2]사업성분석!#REF!</definedName>
    <definedName name="유이주비" localSheetId="4">[2]사업성분석!#REF!</definedName>
    <definedName name="유이주비" localSheetId="5">[2]사업성분석!#REF!</definedName>
    <definedName name="유이주비">[2]사업성분석!#REF!</definedName>
    <definedName name="유토지" localSheetId="3">[2]사업성분석!#REF!</definedName>
    <definedName name="유토지" localSheetId="4">[2]사업성분석!#REF!</definedName>
    <definedName name="유토지" localSheetId="5">[2]사업성분석!#REF!</definedName>
    <definedName name="유토지">[2]사업성분석!#REF!</definedName>
    <definedName name="유형1">#REF!</definedName>
    <definedName name="유형자산">#REF!</definedName>
    <definedName name="유형자산처분손익명세">#REF!</definedName>
    <definedName name="이공구">#REF!</definedName>
    <definedName name="이공구가설비">#REF!</definedName>
    <definedName name="이공구간접노무비">#REF!</definedName>
    <definedName name="이공구공사원가">#REF!</definedName>
    <definedName name="이공구관급">#REF!</definedName>
    <definedName name="이공구기타경비">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문재">#REF!</definedName>
    <definedName name="이문쟇ㅎ">#REF!</definedName>
    <definedName name="이슈" hidden="1">{#N/A,#N/A,FALSE,"지침";#N/A,#N/A,FALSE,"환경분석";#N/A,#N/A,FALSE,"Sheet16"}</definedName>
    <definedName name="이윤">#REF!</definedName>
    <definedName name="이윤_산식">#REF!</definedName>
    <definedName name="이윤요율">#REF!</definedName>
    <definedName name="이윤표">#REF!</definedName>
    <definedName name="이읏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의석">#REF!</definedName>
    <definedName name="이자" localSheetId="1">#REF!</definedName>
    <definedName name="이자">#REF!</definedName>
    <definedName name="이자비용">#REF!</definedName>
    <definedName name="이자율" localSheetId="1">#REF!</definedName>
    <definedName name="이정" hidden="1">{#N/A,#N/A,FALSE,"2~8번"}</definedName>
    <definedName name="이주비이자" localSheetId="3">[2]사업성분석!#REF!</definedName>
    <definedName name="이주비이자" localSheetId="4">[2]사업성분석!#REF!</definedName>
    <definedName name="이주비이자" localSheetId="5">[2]사업성분석!#REF!</definedName>
    <definedName name="이주비이자">[2]사업성분석!#REF!</definedName>
    <definedName name="이준호">#REF!</definedName>
    <definedName name="이지비용">#REF!</definedName>
    <definedName name="이희선">#REF!,#REF!</definedName>
    <definedName name="인공">#REF!</definedName>
    <definedName name="인력품">#REF!</definedName>
    <definedName name="인쇄01">#REF!</definedName>
    <definedName name="인수자안">#REF!</definedName>
    <definedName name="인입공사비">#REF!</definedName>
    <definedName name="인천킴스">#REF!</definedName>
    <definedName name="인허가" localSheetId="3">[2]사업성분석!#REF!</definedName>
    <definedName name="인허가" localSheetId="4">[2]사업성분석!#REF!</definedName>
    <definedName name="인허가" localSheetId="5">[2]사업성분석!#REF!</definedName>
    <definedName name="인허가">[2]사업성분석!#REF!</definedName>
    <definedName name="일">#REF!</definedName>
    <definedName name="일B0.6" localSheetId="1">#REF!</definedName>
    <definedName name="일B0.6">#REF!</definedName>
    <definedName name="일B6" localSheetId="1">#REF!</definedName>
    <definedName name="일B6">#REF!</definedName>
    <definedName name="일경비금액">#REF!</definedName>
    <definedName name="일경비단가">#REF!</definedName>
    <definedName name="일공구관급">#REF!</definedName>
    <definedName name="일공구직영비">#REF!</definedName>
    <definedName name="일노무금액">#REF!</definedName>
    <definedName name="일노무단가">#REF!</definedName>
    <definedName name="일대" localSheetId="1">#REF!</definedName>
    <definedName name="일대">#REF!</definedName>
    <definedName name="일대1">#REF!</definedName>
    <definedName name="일반">#REF!</definedName>
    <definedName name="일반관리비">#REF!</definedName>
    <definedName name="일반관리비_산식">#REF!</definedName>
    <definedName name="일반관리비요율">#REF!</definedName>
    <definedName name="일반관리비표">#REF!</definedName>
    <definedName name="일산점">#REF!</definedName>
    <definedName name="일산푸드몰">#REF!</definedName>
    <definedName name="일수량">#REF!</definedName>
    <definedName name="일위" localSheetId="1">#REF!,#REF!</definedName>
    <definedName name="일위">#REF!,#REF!</definedName>
    <definedName name="일위1">#REF!</definedName>
    <definedName name="일위대가">#REF!</definedName>
    <definedName name="일위대가1">#REF!</definedName>
    <definedName name="일위대가표" hidden="1">{"'용역비'!$A$4:$C$8"}</definedName>
    <definedName name="일위수량">#REF!</definedName>
    <definedName name="일위호표">#REF!</definedName>
    <definedName name="일자재금액">#REF!</definedName>
    <definedName name="일자재단가">#REF!</definedName>
    <definedName name="일정97" hidden="1">#REF!</definedName>
    <definedName name="임대">#REF!</definedName>
    <definedName name="임시" hidden="1">#REF!</definedName>
    <definedName name="임직급">#REF!</definedName>
    <definedName name="입">#REF!</definedName>
    <definedName name="입력">#REF!</definedName>
    <definedName name="입력란">#REF!</definedName>
    <definedName name="입력전체">#REF!</definedName>
    <definedName name="ㅈ" hidden="1">{#N/A,#N/A,FALSE,"혼합골재"}</definedName>
    <definedName name="ㅈ238">#REF!</definedName>
    <definedName name="ㅈㄳ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ㄷㄱㄷㄱㄷ" hidden="1">{"'용역비'!$A$4:$C$8"}</definedName>
    <definedName name="ㅈㅇ" hidden="1">{"'용역비'!$A$4:$C$8"}</definedName>
    <definedName name="ㅈㅈ" hidden="1">{#N/A,#N/A,FALSE,"표지목차"}</definedName>
    <definedName name="ㅈㅈㅈ" hidden="1">{"'용역비'!$A$4:$C$8"}</definedName>
    <definedName name="ㅈㅈㅈㅈㅈㅈ" hidden="1">{"'용역비'!$A$4:$C$8"}</definedName>
    <definedName name="자">#REF!</definedName>
    <definedName name="자본금" hidden="1">{#N/A,#N/A,FALSE,"Aging Summary";#N/A,#N/A,FALSE,"Ratio Analysis";#N/A,#N/A,FALSE,"Test 120 Day Accts";#N/A,#N/A,FALSE,"Tickmarks"}</definedName>
    <definedName name="자산">#REF!</definedName>
    <definedName name="자재">#REF!</definedName>
    <definedName name="자재단가">#REF!</definedName>
    <definedName name="작업" localSheetId="1">#REF!</definedName>
    <definedName name="작업">#REF!</definedName>
    <definedName name="잔여배분">#REF!</definedName>
    <definedName name="잔여배분2">#REF!</definedName>
    <definedName name="잔여배분3">#REF!</definedName>
    <definedName name="잔여배분4">#REF!</definedName>
    <definedName name="잔여유토지" localSheetId="3">[2]사업성분석!#REF!</definedName>
    <definedName name="잔여유토지" localSheetId="4">[2]사업성분석!#REF!</definedName>
    <definedName name="잔여유토지" localSheetId="5">[2]사업성분석!#REF!</definedName>
    <definedName name="잔여유토지">[2]사업성분석!#REF!</definedName>
    <definedName name="장기미수">#REF!</definedName>
    <definedName name="장부가액" localSheetId="1">#REF!</definedName>
    <definedName name="장부가액">#REF!</definedName>
    <definedName name="장부가액합계" localSheetId="1">#REF!</definedName>
    <definedName name="장부가액합계">#REF!</definedName>
    <definedName name="장산교">#REF!</definedName>
    <definedName name="재">#REF!</definedName>
    <definedName name="재고회전율">#REF!</definedName>
    <definedName name="재료비">#REF!</definedName>
    <definedName name="재료비요율">#REF!</definedName>
    <definedName name="재료집계2" localSheetId="1">#REF!</definedName>
    <definedName name="재료집계2">#REF!</definedName>
    <definedName name="재료집계3" localSheetId="1">#REF!</definedName>
    <definedName name="재료집계3">#REF!</definedName>
    <definedName name="재료집계호남" localSheetId="1">#REF!</definedName>
    <definedName name="재료집계호남">#REF!</definedName>
    <definedName name="저장품">#REF!</definedName>
    <definedName name="저케" localSheetId="1">#REF!</definedName>
    <definedName name="저케">#REF!</definedName>
    <definedName name="적격종건">#REF!</definedName>
    <definedName name="적용">#REF!</definedName>
    <definedName name="적용1">#REF!</definedName>
    <definedName name="전기">#REF!</definedName>
    <definedName name="전략기획팀1">#REF!</definedName>
    <definedName name="전략기획팀손익">#REF!</definedName>
    <definedName name="전입액">#REF!</definedName>
    <definedName name="전자CF" hidden="1">{#N/A,#N/A,FALSE,"지침";#N/A,#N/A,FALSE,"환경분석";#N/A,#N/A,FALSE,"Sheet16"}</definedName>
    <definedName name="전체건축면적">#REF!</definedName>
    <definedName name="전체대지면적">#REF!</definedName>
    <definedName name="전체세대수">#REF!</definedName>
    <definedName name="전체연면적">#REF!</definedName>
    <definedName name="전체지상층면적">#REF!</definedName>
    <definedName name="전체지하층면적">#REF!</definedName>
    <definedName name="전화설치대수_사무소">#REF!</definedName>
    <definedName name="점__명">#REF!</definedName>
    <definedName name="정리채권미지급금">#REF!</definedName>
    <definedName name="정산설계" localSheetId="3">[2]사업성분석!#REF!</definedName>
    <definedName name="정산설계" localSheetId="4">[2]사업성분석!#REF!</definedName>
    <definedName name="정산설계" localSheetId="5">[2]사업성분석!#REF!</definedName>
    <definedName name="정산설계">[2]사업성분석!#REF!</definedName>
    <definedName name="정산시공보증" localSheetId="3">[2]사업성분석!#REF!</definedName>
    <definedName name="정산시공보증" localSheetId="4">[2]사업성분석!#REF!</definedName>
    <definedName name="정산시공보증" localSheetId="5">[2]사업성분석!#REF!</definedName>
    <definedName name="정산시공보증">[2]사업성분석!#REF!</definedName>
    <definedName name="정산용역" localSheetId="3">[2]사업성분석!#REF!</definedName>
    <definedName name="정산용역" localSheetId="4">[2]사업성분석!#REF!</definedName>
    <definedName name="정산용역" localSheetId="5">[2]사업성분석!#REF!</definedName>
    <definedName name="정산용역">[2]사업성분석!#REF!</definedName>
    <definedName name="정산이자" localSheetId="3">[2]사업성분석!#REF!</definedName>
    <definedName name="정산이자" localSheetId="4">[2]사업성분석!#REF!</definedName>
    <definedName name="정산이자" localSheetId="5">[2]사업성분석!#REF!</definedName>
    <definedName name="정산이자">[2]사업성분석!#REF!</definedName>
    <definedName name="정산조합개소비" localSheetId="3">[2]사업성분석!#REF!</definedName>
    <definedName name="정산조합개소비" localSheetId="4">[2]사업성분석!#REF!</definedName>
    <definedName name="정산조합개소비" localSheetId="5">[2]사업성분석!#REF!</definedName>
    <definedName name="정산조합개소비">[2]사업성분석!#REF!</definedName>
    <definedName name="정산조합운영" localSheetId="3">[2]사업성분석!#REF!</definedName>
    <definedName name="정산조합운영" localSheetId="4">[2]사업성분석!#REF!</definedName>
    <definedName name="정산조합운영" localSheetId="5">[2]사업성분석!#REF!</definedName>
    <definedName name="정산조합운영">[2]사업성분석!#REF!</definedName>
    <definedName name="정산토지" localSheetId="3">[2]사업성분석!#REF!</definedName>
    <definedName name="정산토지" localSheetId="4">[2]사업성분석!#REF!</definedName>
    <definedName name="정산토지" localSheetId="5">[2]사업성분석!#REF!</definedName>
    <definedName name="정산토지">[2]사업성분석!#REF!</definedName>
    <definedName name="정직">#REF!</definedName>
    <definedName name="정직급">#REF!</definedName>
    <definedName name="제1금융개시전이자">#REF!</definedName>
    <definedName name="제1금융산입이자">#REF!</definedName>
    <definedName name="제1금융채권개시전이자">#REF!</definedName>
    <definedName name="제1금융채권산입이자">#REF!</definedName>
    <definedName name="제1금융채권출자비율">#REF!</definedName>
    <definedName name="제1금융출자비율">#REF!</definedName>
    <definedName name="제2금융개시전이자">#REF!</definedName>
    <definedName name="제2금융산입이자">#REF!</definedName>
    <definedName name="제2금융채권개시전이자">#REF!</definedName>
    <definedName name="제2금융채권산입이자">#REF!</definedName>
    <definedName name="제2금융채권출자비율">#REF!</definedName>
    <definedName name="제2금융출자비율">#REF!</definedName>
    <definedName name="제목" localSheetId="1">#REF!</definedName>
    <definedName name="제목">#REF!</definedName>
    <definedName name="제어판">[3]!제어판</definedName>
    <definedName name="제일담보">#REF!</definedName>
    <definedName name="제일종금채권">#REF!</definedName>
    <definedName name="제일채권">#REF!</definedName>
    <definedName name="제작비">#REF!</definedName>
    <definedName name="제출2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품별요소별단가">#REF!</definedName>
    <definedName name="조장" localSheetId="1">#REF!</definedName>
    <definedName name="조장">#REF!</definedName>
    <definedName name="조흥담보">#REF!</definedName>
    <definedName name="조흥외화">#REF!</definedName>
    <definedName name="조흥채권">#REF!</definedName>
    <definedName name="조흥캐피탈">#REF!</definedName>
    <definedName name="종">#REF!</definedName>
    <definedName name="종합결의96.11">#REF!</definedName>
    <definedName name="종합합산">#REF!</definedName>
    <definedName name="종합합산세">#REF!</definedName>
    <definedName name="종합합산세율">#REF!</definedName>
    <definedName name="주" hidden="1">{#N/A,#N/A,FALSE,"지침";#N/A,#N/A,FALSE,"환경분석";#N/A,#N/A,FALSE,"Sheet16"}</definedName>
    <definedName name="주부신수익권증서_400" localSheetId="1">#REF!</definedName>
    <definedName name="주부신수익권증서_400">#REF!</definedName>
    <definedName name="주상">BlankMacro1</definedName>
    <definedName name="주상1">BlankMacro1</definedName>
    <definedName name="주상도">BlankMacro1</definedName>
    <definedName name="주소">#REF!</definedName>
    <definedName name="주소2">#REF!</definedName>
    <definedName name="주주명부">#REF!</definedName>
    <definedName name="주택매출">#REF!</definedName>
    <definedName name="주택원가">#REF!</definedName>
    <definedName name="주택최종">#REF!</definedName>
    <definedName name="준공_및_잔금" localSheetId="1">#REF!</definedName>
    <definedName name="준공_및_잔금">#REF!</definedName>
    <definedName name="준비년도변제">#REF!</definedName>
    <definedName name="중급">#REF!</definedName>
    <definedName name="중기운전사">#REF!</definedName>
    <definedName name="중부리스">#REF!</definedName>
    <definedName name="지1">#REF!</definedName>
    <definedName name="지급">#REF!</definedName>
    <definedName name="지급1">#REF!</definedName>
    <definedName name="지보7">#REF!</definedName>
    <definedName name="지보약">#REF!</definedName>
    <definedName name="지분법1">[0]!지분법1</definedName>
    <definedName name="지출계획">[3]!지출계획</definedName>
    <definedName name="직1CO" localSheetId="1">#REF!</definedName>
    <definedName name="직1CO">#REF!</definedName>
    <definedName name="직매54P" localSheetId="1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영노">#REF!</definedName>
    <definedName name="직재">#REF!</definedName>
    <definedName name="직접경비">#REF!</definedName>
    <definedName name="직접노무비">#REF!</definedName>
    <definedName name="직접노무비요율">#REF!</definedName>
    <definedName name="직접재료비합">#REF!</definedName>
    <definedName name="직종" localSheetId="1">#REF!</definedName>
    <definedName name="직종">#REF!</definedName>
    <definedName name="직직영노">#REF!</definedName>
    <definedName name="진석">#REF!,#REF!</definedName>
    <definedName name="집계" localSheetId="1" hidden="1">#REF!</definedName>
    <definedName name="집계">#REF!</definedName>
    <definedName name="ㅊ">[0]!ㅊ</definedName>
    <definedName name="ㅊ5">#REF!</definedName>
    <definedName name="ㅊ520">#REF!</definedName>
    <definedName name="차이_부산동부">#REF!</definedName>
    <definedName name="차주번호">#REF!</definedName>
    <definedName name="차트">[3]!차트</definedName>
    <definedName name="창">#REF!</definedName>
    <definedName name="창고">#REF!</definedName>
    <definedName name="채권자">#REF!</definedName>
    <definedName name="채권자풀">#REF!</definedName>
    <definedName name="채무">#REF!</definedName>
    <definedName name="채무자번호">#REF!</definedName>
    <definedName name="천원">#REF!</definedName>
    <definedName name="철">#REF!</definedName>
    <definedName name="철공" localSheetId="1">#REF!</definedName>
    <definedName name="철공">#REF!</definedName>
    <definedName name="첫장" hidden="1">{"'용역비'!$A$4:$C$8"}</definedName>
    <definedName name="첫장1" hidden="1">{"'용역비'!$A$4:$C$8"}</definedName>
    <definedName name="초급">#REF!</definedName>
    <definedName name="총">#REF!</definedName>
    <definedName name="총공사비">#REF!</definedName>
    <definedName name="총괄">#REF!</definedName>
    <definedName name="총괄1">#REF!</definedName>
    <definedName name="총괄집계" hidden="1">#REF!</definedName>
    <definedName name="총괄집계1" hidden="1">#REF!</definedName>
    <definedName name="총괄토탈">#REF!</definedName>
    <definedName name="총괄표">#REF!</definedName>
    <definedName name="총원가" localSheetId="1">#REF!</definedName>
    <definedName name="총원가">#REF!</definedName>
    <definedName name="총원가2" localSheetId="1">#REF!</definedName>
    <definedName name="총원가2">#REF!</definedName>
    <definedName name="총총" hidden="1">#REF!</definedName>
    <definedName name="추계">#REF!</definedName>
    <definedName name="추계합계">#REF!</definedName>
    <definedName name="출력">#REF!</definedName>
    <definedName name="출판" hidden="1">{#N/A,#N/A,FALSE,"지침";#N/A,#N/A,FALSE,"환경분석";#N/A,#N/A,FALSE,"Sheet16"}</definedName>
    <definedName name="출판C">#REF!</definedName>
    <definedName name="출판CF">#REF!</definedName>
    <definedName name="충돌">#N/A</definedName>
    <definedName name="측량" localSheetId="3">[2]사업성분석!#REF!</definedName>
    <definedName name="측량" localSheetId="4">[2]사업성분석!#REF!</definedName>
    <definedName name="측량" localSheetId="5">[2]사업성분석!#REF!</definedName>
    <definedName name="측량">[2]사업성분석!#REF!</definedName>
    <definedName name="측량지질" localSheetId="3">[2]사업성분석!#REF!</definedName>
    <definedName name="측량지질" localSheetId="4">[2]사업성분석!#REF!</definedName>
    <definedName name="측량지질" localSheetId="5">[2]사업성분석!#REF!</definedName>
    <definedName name="측량지질">[2]사업성분석!#REF!</definedName>
    <definedName name="층별">#REF!</definedName>
    <definedName name="층별임대">#REF!</definedName>
    <definedName name="층별효용">#REF!</definedName>
    <definedName name="ㅋㅋㅋ" hidden="1">{"'용역비'!$A$4:$C$8"}</definedName>
    <definedName name="ㅋㅋㅋㅋ" hidden="1">{#N/A,#N/A,FALSE,"Aging Summary";#N/A,#N/A,FALSE,"Ratio Analysis";#N/A,#N/A,FALSE,"Test 120 Day Accts";#N/A,#N/A,FALSE,"Tickmarks"}</definedName>
    <definedName name="ㅋㅌ" hidden="1">{"'용역비'!$A$4:$C$8"}</definedName>
    <definedName name="캐쉬" hidden="1">{#N/A,#N/A,FALSE,"지침";#N/A,#N/A,FALSE,"환경분석";#N/A,#N/A,FALSE,"Sheet16"}</definedName>
    <definedName name="케이블간지" localSheetId="1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콘크" localSheetId="1">#REF!</definedName>
    <definedName name="콘크">#REF!</definedName>
    <definedName name="ㅌㅊ">#REF!</definedName>
    <definedName name="타사비교" hidden="1">{#N/A,#N/A,TRUE,"토적및재료집계";#N/A,#N/A,TRUE,"토적및재료집계";#N/A,#N/A,TRUE,"단위량"}</definedName>
    <definedName name="타입평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공">#REF!</definedName>
    <definedName name="토목산출_산출근거_List">#REF!</definedName>
    <definedName name="토적집계" localSheetId="1">#REF!</definedName>
    <definedName name="토적집계">#REF!</definedName>
    <definedName name="토지">#REF!</definedName>
    <definedName name="토지다">#REF!</definedName>
    <definedName name="토지라니까">#REF!</definedName>
    <definedName name="토지비">#REF!</definedName>
    <definedName name="통영수량" localSheetId="1">#REF!</definedName>
    <definedName name="통영수량">#REF!</definedName>
    <definedName name="퇴직">#REF!</definedName>
    <definedName name="퇴직공제">#REF!</definedName>
    <definedName name="퇴직금추계액">#REF!</definedName>
    <definedName name="퇴직부금비">#REF!</definedName>
    <definedName name="퇴직부금비_산식">#REF!</definedName>
    <definedName name="투입">#REF!</definedName>
    <definedName name="투자">#REF!</definedName>
    <definedName name="투자계획">#REF!</definedName>
    <definedName name="투자계획재">#REF!</definedName>
    <definedName name="투자유가증권">[0]!투자유가증권</definedName>
    <definedName name="특고" localSheetId="1">#REF!</definedName>
    <definedName name="특고">#REF!</definedName>
    <definedName name="특급">#REF!</definedName>
    <definedName name="특별" localSheetId="1">#REF!</definedName>
    <definedName name="특별">#REF!</definedName>
    <definedName name="특화공사비">#REF!</definedName>
    <definedName name="ㅍㅍ" localSheetId="1" hidden="1">{#N/A,#N/A,TRUE,"토적및재료집계";#N/A,#N/A,TRUE,"토적및재료집계";#N/A,#N/A,TRUE,"단위량"}</definedName>
    <definedName name="ㅍㅍ" hidden="1">{#N/A,#N/A,TRUE,"토적및재료집계";#N/A,#N/A,TRUE,"토적및재료집계";#N/A,#N/A,TRUE,"단위량"}</definedName>
    <definedName name="판1">#REF!</definedName>
    <definedName name="판관비성장율">#REF!</definedName>
    <definedName name="판군">#REF!</definedName>
    <definedName name="퍼센트">#REF!</definedName>
    <definedName name="평">#REF!</definedName>
    <definedName name="평가전">#REF!</definedName>
    <definedName name="평가후">#REF!</definedName>
    <definedName name="평촌킴스">#REF!</definedName>
    <definedName name="평형구분">#REF!</definedName>
    <definedName name="폐기물수수료">#REF!</definedName>
    <definedName name="포장2월ocf" hidden="1">{#N/A,#N/A,FALSE,"지침";#N/A,#N/A,FALSE,"환경분석";#N/A,#N/A,FALSE,"Sheet16"}</definedName>
    <definedName name="포장ocf" hidden="1">{#N/A,#N/A,FALSE,"지침";#N/A,#N/A,FALSE,"환경분석";#N/A,#N/A,FALSE,"Sheet16"}</definedName>
    <definedName name="포장공">#REF!</definedName>
    <definedName name="폭">#REF!</definedName>
    <definedName name="표">#REF!</definedName>
    <definedName name="표3">#REF!</definedName>
    <definedName name="표종류">#REF!</definedName>
    <definedName name="표준건축비">#REF!</definedName>
    <definedName name="표준공정율">#REF!</definedName>
    <definedName name="표지" localSheetId="3">#REF!</definedName>
    <definedName name="표지" localSheetId="4">#REF!</definedName>
    <definedName name="표지" localSheetId="5">#REF!</definedName>
    <definedName name="표지">#REF!</definedName>
    <definedName name="표투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표품_통신_6_13">#REF!</definedName>
    <definedName name="품명">#REF!</definedName>
    <definedName name="품목분류표">#REF!</definedName>
    <definedName name="품의민원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피자">#REF!</definedName>
    <definedName name="ㅎ" hidden="1">{"'용역비'!$A$4:$C$8"}</definedName>
    <definedName name="ㅎ10">#REF!</definedName>
    <definedName name="ㅎ200">#REF!</definedName>
    <definedName name="ㅎ384">#REF!</definedName>
    <definedName name="ㅎㄱ" hidden="1">{"'용역비'!$A$4:$C$8"}</definedName>
    <definedName name="ㅎㄱㅎ" hidden="1">{"'용역비'!$A$4:$C$8"}</definedName>
    <definedName name="ㅎㄱㅎㄱㅎㄱㅎ" hidden="1">{"'용역비'!$A$4:$C$8"}</definedName>
    <definedName name="ㅎㅇ" hidden="1">{#N/A,#N/A,FALSE,"Aging Summary";#N/A,#N/A,FALSE,"Ratio Analysis";#N/A,#N/A,FALSE,"Test 120 Day Accts";#N/A,#N/A,FALSE,"Tickmarks"}</definedName>
    <definedName name="ㅎㅎ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ㅎㅎㅎ" hidden="1">{"'용역비'!$A$4:$C$8"}</definedName>
    <definedName name="하나채권">#REF!</definedName>
    <definedName name="하도사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업체명">#N/A</definedName>
    <definedName name="하수도2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자보수" localSheetId="3">[7]수지!#REF!</definedName>
    <definedName name="하자보수" localSheetId="4">[7]수지!#REF!</definedName>
    <definedName name="하자보수" localSheetId="5">[7]수지!#REF!</definedName>
    <definedName name="하자보수">[7]수지!#REF!</definedName>
    <definedName name="한" hidden="1">{#N/A,#N/A,FALSE,"조골재"}</definedName>
    <definedName name="한국리스여신">#REF!</definedName>
    <definedName name="한국리스여신1">#REF!</definedName>
    <definedName name="한국리스채권">#REF!</definedName>
    <definedName name="한국주택채권">#REF!</definedName>
    <definedName name="한길담보">#REF!</definedName>
    <definedName name="한길채권">#REF!</definedName>
    <definedName name="한동" hidden="1">{#N/A,#N/A,FALSE,"단가표지"}</definedName>
    <definedName name="한미담보">#REF!</definedName>
    <definedName name="한미채권">#REF!</definedName>
    <definedName name="한미캐피탈">#REF!</definedName>
    <definedName name="한빛담보">#REF!</definedName>
    <definedName name="한빛여신">#REF!</definedName>
    <definedName name="한빛채권">#REF!</definedName>
    <definedName name="한솔담보">#REF!</definedName>
    <definedName name="한솔채권">#REF!</definedName>
    <definedName name="한아름채권">#REF!</definedName>
    <definedName name="한전수탁비">#REF!</definedName>
    <definedName name="한화담보">#REF!</definedName>
    <definedName name="한화채권">#REF!</definedName>
    <definedName name="할인">#REF!</definedName>
    <definedName name="합판거푸집" localSheetId="1">#REF!</definedName>
    <definedName name="합판거푸집">#REF!</definedName>
    <definedName name="항도담보">#REF!</definedName>
    <definedName name="항도채권">#REF!</definedName>
    <definedName name="혁신">#REF!</definedName>
    <definedName name="현금">#REF!</definedName>
    <definedName name="현금2">#REF!</definedName>
    <definedName name="현금등가물" hidden="1">{#N/A,#N/A,FALSE,"Aging Summary";#N/A,#N/A,FALSE,"Ratio Analysis";#N/A,#N/A,FALSE,"Test 120 Day Accts";#N/A,#N/A,FALSE,"Tickmarks"}</definedName>
    <definedName name="현금등가물및단기" hidden="1">{#N/A,#N/A,FALSE,"Aging Summary";#N/A,#N/A,FALSE,"Ratio Analysis";#N/A,#N/A,FALSE,"Test 120 Day Accts";#N/A,#N/A,FALSE,"Tickmarks"}</definedName>
    <definedName name="현금흐름" localSheetId="1" hidden="1">{#N/A,#N/A,FALSE,"Aging Summary";#N/A,#N/A,FALSE,"Ratio Analysis";#N/A,#N/A,FALSE,"Test 120 Day Accts";#N/A,#N/A,FALSE,"Tickmarks"}</definedName>
    <definedName name="현장">#REF!</definedName>
    <definedName name="현장관리">#REF!</definedName>
    <definedName name="현재가치">#REF!</definedName>
    <definedName name="현찰계약금">#N/A</definedName>
    <definedName name="현천기자재비">#REF!</definedName>
    <definedName name="형틀" localSheetId="1">#REF!</definedName>
    <definedName name="형틀">#REF!</definedName>
    <definedName name="형틀총금액">#REF!</definedName>
    <definedName name="호">[0]!호</definedName>
    <definedName name="호별가격">#REF!</definedName>
    <definedName name="호별시가안분">#REF!</definedName>
    <definedName name="호호">#REF!</definedName>
    <definedName name="화의">#REF!</definedName>
    <definedName name="회사명">#REF!</definedName>
    <definedName name="희선">#REF!,#REF!,#REF!,#REF!,#REF!,#REF!,#REF!,#REF!,#REF!,#REF!,#REF!,#REF!,#REF!,#REF!,#REF!,#REF!,#REF!,#REF!,#REF!</definedName>
    <definedName name="ㅏ271" localSheetId="1">#REF!</definedName>
    <definedName name="ㅏ271">#REF!</definedName>
    <definedName name="ㅏㅓㅓ">#REF!</definedName>
    <definedName name="ㅐ" hidden="1">{"'용역비'!$A$4:$C$8"}</definedName>
    <definedName name="ㅐㅐㅐ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ㅐ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ㅐ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ㅐ" hidden="1">{#N/A,#N/A,FALSE,"지침";#N/A,#N/A,FALSE,"환경분석";#N/A,#N/A,FALSE,"Sheet16"}</definedName>
    <definedName name="ㅐㅑㅛㅅ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110">#REF!</definedName>
    <definedName name="ㅑㅑ" hidden="1">{"'용역비'!$A$4:$C$8"}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">#REF!</definedName>
    <definedName name="ㅓㅏㅓ">#REF!</definedName>
    <definedName name="ㅓㅓ">#REF!</definedName>
    <definedName name="ㅓㅓㅓ" localSheetId="1">#REF!</definedName>
    <definedName name="ㅓㅓㅓ">#REF!</definedName>
    <definedName name="ㅔㅣ" hidden="1">{"'용역비'!$A$4:$C$8"}</definedName>
    <definedName name="ㅕ겨겨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겨겨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겨겨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">#REF!</definedName>
    <definedName name="ㅗ1">#REF!</definedName>
    <definedName name="ㅗ2">#REF!</definedName>
    <definedName name="ㅗ3">#REF!</definedName>
    <definedName name="ㅗ4">#REF!</definedName>
    <definedName name="ㅗ5">#REF!</definedName>
    <definedName name="ㅗ7254" localSheetId="1">#REF!</definedName>
    <definedName name="ㅗ7254">#REF!</definedName>
    <definedName name="ㅗㄹ호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ㅗㅗㅗ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ㅛ" hidden="1">{"'용역비'!$A$4:$C$8"}</definedName>
    <definedName name="ㅛㅛㅛ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" localSheetId="1" hidden="1">{"'용역비'!$A$4:$C$8"}</definedName>
    <definedName name="ㅛㅛㅛ" localSheetId="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" localSheetId="5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">#REF!</definedName>
    <definedName name="ㅜㅊ426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ㅝㅗ">#REF!</definedName>
    <definedName name="ㅠ1">#REF!</definedName>
    <definedName name="ㅠ10">#REF!</definedName>
    <definedName name="ㅠ109">#REF!</definedName>
    <definedName name="ㅠ11">#REF!</definedName>
    <definedName name="ㅠ2">#REF!</definedName>
    <definedName name="ㅠ3">#REF!</definedName>
    <definedName name="ㅠ4">#REF!</definedName>
    <definedName name="ㅠ5">#REF!</definedName>
    <definedName name="ㅠ6">#REF!</definedName>
    <definedName name="ㅠ7">#REF!</definedName>
    <definedName name="ㅠ8">#REF!</definedName>
    <definedName name="ㅠ9">#REF!</definedName>
    <definedName name="ㅠㄱ" hidden="1">{"'용역비'!$A$4:$C$8"}</definedName>
    <definedName name="ㅠㅠㅠ" hidden="1">{#N/A,#N/A,FALSE,"지침";#N/A,#N/A,FALSE,"환경분석";#N/A,#N/A,FALSE,"Sheet16"}</definedName>
    <definedName name="ㅡㅡㅡ" hidden="1">{#N/A,#N/A,FALSE,"지침";#N/A,#N/A,FALSE,"환경분석";#N/A,#N/A,FALSE,"Sheet16"}</definedName>
    <definedName name="ㅣ">#REF!</definedName>
    <definedName name="ㅣ35">#REF!</definedName>
    <definedName name="ㅣㅣ" hidden="1">{#N/A,#N/A,FALSE,"골재소요량";#N/A,#N/A,FALSE,"골재소요량"}</definedName>
    <definedName name="ㅣㅣㅣ" localSheetId="1" hidden="1">25</definedName>
    <definedName name="ㅣㅣ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1" l="1"/>
  <c r="D12" i="1"/>
  <c r="D11" i="1"/>
  <c r="D9" i="1"/>
  <c r="D8" i="1"/>
  <c r="D7" i="1"/>
  <c r="E18" i="11"/>
  <c r="D4" i="1" s="1"/>
  <c r="F18" i="11"/>
  <c r="F42" i="11"/>
  <c r="E42" i="11"/>
  <c r="D5" i="1" s="1"/>
  <c r="F22" i="1" l="1"/>
  <c r="F21" i="1"/>
  <c r="F19" i="1"/>
  <c r="F18" i="1"/>
  <c r="F17" i="1"/>
  <c r="F16" i="1"/>
  <c r="F15" i="1"/>
  <c r="F14" i="1"/>
  <c r="F20" i="1" l="1"/>
  <c r="E35" i="16" l="1"/>
  <c r="F34" i="16"/>
  <c r="C34" i="16"/>
  <c r="G27" i="16"/>
  <c r="E34" i="16" s="1"/>
  <c r="E19" i="16"/>
  <c r="F18" i="16"/>
  <c r="C18" i="16"/>
  <c r="G11" i="16"/>
  <c r="E18" i="16" s="1"/>
  <c r="D21" i="16" l="1"/>
  <c r="H23" i="16" s="1"/>
  <c r="L23" i="16" s="1"/>
  <c r="D37" i="16"/>
  <c r="E23" i="16" l="1"/>
  <c r="D7" i="16"/>
  <c r="E8" i="16"/>
  <c r="G37" i="16"/>
  <c r="G8" i="16" s="1"/>
  <c r="E52" i="11" l="1"/>
  <c r="G52" i="11"/>
  <c r="H52" i="11"/>
  <c r="I52" i="11"/>
  <c r="G42" i="11"/>
  <c r="H42" i="11"/>
  <c r="I42" i="11"/>
  <c r="G18" i="11"/>
  <c r="H18" i="11"/>
  <c r="I18" i="11"/>
  <c r="F10" i="1"/>
  <c r="F13" i="1" s="1"/>
  <c r="F23" i="1" s="1"/>
  <c r="H9" i="1"/>
  <c r="H8" i="1"/>
  <c r="G7" i="1"/>
  <c r="G10" i="1" s="1"/>
  <c r="E5" i="1"/>
  <c r="E4" i="1"/>
  <c r="E58" i="11" l="1"/>
  <c r="E60" i="11" s="1"/>
  <c r="D6" i="1"/>
  <c r="G58" i="11"/>
  <c r="F52" i="11"/>
  <c r="H10" i="1"/>
  <c r="D10" i="1" l="1"/>
  <c r="D13" i="1" s="1"/>
  <c r="E6" i="1"/>
  <c r="E10" i="1" s="1"/>
  <c r="E11" i="1" s="1"/>
  <c r="E12" i="1" s="1"/>
  <c r="E13" i="1" s="1"/>
  <c r="E23" i="1" s="1"/>
  <c r="D23" i="1" l="1"/>
  <c r="G11" i="1"/>
  <c r="G12" i="1" s="1"/>
  <c r="H11" i="1"/>
  <c r="F58" i="11"/>
  <c r="I58" i="11"/>
  <c r="H58" i="11"/>
  <c r="G13" i="1"/>
  <c r="G23" i="1" s="1"/>
  <c r="H12" i="1" l="1"/>
  <c r="H13" i="1"/>
  <c r="H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종철</author>
  </authors>
  <commentList>
    <comment ref="G11" authorId="0" shapeId="0" xr:uid="{00000000-0006-0000-0300-000001000000}">
      <text>
        <r>
          <rPr>
            <sz val="9"/>
            <color indexed="81"/>
            <rFont val="굴림"/>
            <family val="3"/>
            <charset val="129"/>
          </rPr>
          <t>20억미만과 3000억 이상은 기울기 연장하지 않음(감리비 지급기준)</t>
        </r>
      </text>
    </comment>
    <comment ref="H23" authorId="0" shapeId="0" xr:uid="{00000000-0006-0000-0300-000002000000}">
      <text>
        <r>
          <rPr>
            <b/>
            <sz val="10"/>
            <color indexed="81"/>
            <rFont val="굴림"/>
            <family val="3"/>
            <charset val="129"/>
          </rPr>
          <t xml:space="preserve">감리대가 산출기준  </t>
        </r>
        <r>
          <rPr>
            <b/>
            <sz val="9"/>
            <color indexed="81"/>
            <rFont val="굴림"/>
            <family val="3"/>
            <charset val="129"/>
          </rPr>
          <t xml:space="preserve">      (원단위 미만처리기준)  ☞  원단위 미만 </t>
        </r>
        <r>
          <rPr>
            <b/>
            <sz val="11"/>
            <color indexed="10"/>
            <rFont val="굴림"/>
            <family val="3"/>
            <charset val="129"/>
          </rPr>
          <t>절사</t>
        </r>
      </text>
    </comment>
    <comment ref="G27" authorId="0" shapeId="0" xr:uid="{00000000-0006-0000-0300-000003000000}">
      <text>
        <r>
          <rPr>
            <sz val="9"/>
            <color indexed="81"/>
            <rFont val="굴림"/>
            <family val="3"/>
            <charset val="129"/>
          </rPr>
          <t>1. 20억 미만은 기울기를 연장하지 않음.
2. 3000억 이상인 주택건설 공사는 2000억과 3000억의 기울기를 연장하여 직선보간 함</t>
        </r>
      </text>
    </comment>
  </commentList>
</comments>
</file>

<file path=xl/sharedStrings.xml><?xml version="1.0" encoding="utf-8"?>
<sst xmlns="http://schemas.openxmlformats.org/spreadsheetml/2006/main" count="198" uniqueCount="155">
  <si>
    <t>전체</t>
    <phoneticPr fontId="5" type="noConversion"/>
  </si>
  <si>
    <t>감리대상</t>
    <phoneticPr fontId="5" type="noConversion"/>
  </si>
  <si>
    <t>감리제외</t>
    <phoneticPr fontId="5" type="noConversion"/>
  </si>
  <si>
    <t>타법감리</t>
    <phoneticPr fontId="5" type="noConversion"/>
  </si>
  <si>
    <t>총공사비</t>
    <phoneticPr fontId="5" type="noConversion"/>
  </si>
  <si>
    <t>순공사비</t>
    <phoneticPr fontId="5" type="noConversion"/>
  </si>
  <si>
    <t>토목공사</t>
    <phoneticPr fontId="5" type="noConversion"/>
  </si>
  <si>
    <t>건축공사</t>
    <phoneticPr fontId="5" type="noConversion"/>
  </si>
  <si>
    <t>일반관리비</t>
    <phoneticPr fontId="5" type="noConversion"/>
  </si>
  <si>
    <t>이윤</t>
    <phoneticPr fontId="5" type="noConversion"/>
  </si>
  <si>
    <t xml:space="preserve">   3 : 부가가치세액의 정의와 산정방법은 '부가가치세법'에 따름</t>
    <phoneticPr fontId="5" type="noConversion"/>
  </si>
  <si>
    <t xml:space="preserve">       · 일반분양시설경비 : 시공비, 운영비, 광고홍보비</t>
    <phoneticPr fontId="5" type="noConversion"/>
  </si>
  <si>
    <t xml:space="preserve">       · 보상비 : 이주대책비, 이주 보상비</t>
    <phoneticPr fontId="5" type="noConversion"/>
  </si>
  <si>
    <t xml:space="preserve">       · 대지비 : 대지구입비, 대지 구입 관련 금융비용 및 제세공과금</t>
    <phoneticPr fontId="5" type="noConversion"/>
  </si>
  <si>
    <t>구분</t>
    <phoneticPr fontId="5" type="noConversion"/>
  </si>
  <si>
    <t>주1 : 순공사비란 재료비, 노무비, 경비를 합한 금액임</t>
    <phoneticPr fontId="5" type="noConversion"/>
  </si>
  <si>
    <t>소계</t>
    <phoneticPr fontId="5" type="noConversion"/>
  </si>
  <si>
    <t>소계 ①</t>
    <phoneticPr fontId="5" type="noConversion"/>
  </si>
  <si>
    <t xml:space="preserve">   4 : 간접비란 사업비 중 총공사비를 제외한 설계비, 감리비, 일반분양시설경비 등 사업비성 경비를 말하며,</t>
    <phoneticPr fontId="5" type="noConversion"/>
  </si>
  <si>
    <t xml:space="preserve">       세부 비목은 다음과 같음</t>
    <phoneticPr fontId="5" type="noConversion"/>
  </si>
  <si>
    <t xml:space="preserve">       · 분담금 및 부담금 : 인입분담금 (가스, 전기, 수도, 지역난방), 진입도로, 학교용지확보 부담금</t>
    <phoneticPr fontId="5" type="noConversion"/>
  </si>
  <si>
    <t xml:space="preserve">       · 기타 사업비성 경비 : 제세공과금, 측량ㆍ교통ㆍ환경 영향평가 수수료, 취득세, 등록세, 건물보존등기비 및</t>
    <phoneticPr fontId="5" type="noConversion"/>
  </si>
  <si>
    <t xml:space="preserve">   2 : 일반관리비와 이윤에 대한 정의 및 산정방법은 '원가계산에 의한 예정가격 작성준칙 (회계예규)'에 따름</t>
    <phoneticPr fontId="5" type="noConversion"/>
  </si>
  <si>
    <t>전기감리대상</t>
    <phoneticPr fontId="5" type="noConversion"/>
  </si>
  <si>
    <t>총사업비 산출 총괄표</t>
    <phoneticPr fontId="5" type="noConversion"/>
  </si>
  <si>
    <t>기계설비공사</t>
    <phoneticPr fontId="5" type="noConversion"/>
  </si>
  <si>
    <t>전기공사</t>
    <phoneticPr fontId="5" type="noConversion"/>
  </si>
  <si>
    <t>정보통신공사</t>
    <phoneticPr fontId="5" type="noConversion"/>
  </si>
  <si>
    <t>소방설비공사</t>
    <phoneticPr fontId="5" type="noConversion"/>
  </si>
  <si>
    <t xml:space="preserve">                                  입주관리비, 감정평가 수수료, 분양ㆍ임대보증 및 하자보증수수료 등 기타 사업비성 경비</t>
    <phoneticPr fontId="5" type="noConversion"/>
  </si>
  <si>
    <t>(단위 : 원, VAT 별도)</t>
    <phoneticPr fontId="5" type="noConversion"/>
  </si>
  <si>
    <t>공종별 총공사비 구성 현황표</t>
    <phoneticPr fontId="5" type="noConversion"/>
  </si>
  <si>
    <t xml:space="preserve"> </t>
    <phoneticPr fontId="5" type="noConversion"/>
  </si>
  <si>
    <t>전  체</t>
    <phoneticPr fontId="5" type="noConversion"/>
  </si>
  <si>
    <t>감리대상</t>
    <phoneticPr fontId="5" type="noConversion"/>
  </si>
  <si>
    <t>감리제외</t>
    <phoneticPr fontId="5" type="noConversion"/>
  </si>
  <si>
    <t>전기감리대상</t>
    <phoneticPr fontId="5" type="noConversion"/>
  </si>
  <si>
    <t>타법감리</t>
    <phoneticPr fontId="5" type="noConversion"/>
  </si>
  <si>
    <t>순공사비</t>
    <phoneticPr fontId="5" type="noConversion"/>
  </si>
  <si>
    <t>토목</t>
    <phoneticPr fontId="5" type="noConversion"/>
  </si>
  <si>
    <t>(13개공종)</t>
    <phoneticPr fontId="5" type="noConversion"/>
  </si>
  <si>
    <t>소               계</t>
    <phoneticPr fontId="5" type="noConversion"/>
  </si>
  <si>
    <t>건축</t>
    <phoneticPr fontId="5" type="noConversion"/>
  </si>
  <si>
    <t>(23개공종)</t>
    <phoneticPr fontId="5" type="noConversion"/>
  </si>
  <si>
    <t>소                계</t>
    <phoneticPr fontId="5" type="noConversion"/>
  </si>
  <si>
    <t>기계설비</t>
    <phoneticPr fontId="5" type="noConversion"/>
  </si>
  <si>
    <t>(9개 공사)</t>
    <phoneticPr fontId="5" type="noConversion"/>
  </si>
  <si>
    <t>일반 관리비</t>
    <phoneticPr fontId="5" type="noConversion"/>
  </si>
  <si>
    <t>이           윤</t>
    <phoneticPr fontId="5" type="noConversion"/>
  </si>
  <si>
    <t xml:space="preserve"> 총공사비 계</t>
    <phoneticPr fontId="5" type="noConversion"/>
  </si>
  <si>
    <t>전      기</t>
    <phoneticPr fontId="5" type="noConversion"/>
  </si>
  <si>
    <t>정보통신</t>
    <phoneticPr fontId="5" type="noConversion"/>
  </si>
  <si>
    <t>소방설비</t>
    <phoneticPr fontId="5" type="noConversion"/>
  </si>
  <si>
    <t>주택건설공사 감리비 지급기준</t>
    <phoneticPr fontId="5" type="noConversion"/>
  </si>
  <si>
    <t>&lt;감리비 지급기준 공사비 요율&gt;</t>
    <phoneticPr fontId="5" type="noConversion"/>
  </si>
  <si>
    <t>&lt;감리원 인.월수 산정&gt;</t>
    <phoneticPr fontId="5" type="noConversion"/>
  </si>
  <si>
    <t>기준 요율</t>
    <phoneticPr fontId="5" type="noConversion"/>
  </si>
  <si>
    <t>억원 이하</t>
    <phoneticPr fontId="5" type="noConversion"/>
  </si>
  <si>
    <t>억원</t>
    <phoneticPr fontId="5" type="noConversion"/>
  </si>
  <si>
    <t>억원 이상</t>
    <phoneticPr fontId="5" type="noConversion"/>
  </si>
  <si>
    <r>
      <t>&lt;주택건설공사기술자 임금 및 환산비(</t>
    </r>
    <r>
      <rPr>
        <b/>
        <sz val="10"/>
        <color indexed="10"/>
        <rFont val="돋움"/>
        <family val="3"/>
        <charset val="129"/>
      </rPr>
      <t>2021년기준</t>
    </r>
    <r>
      <rPr>
        <b/>
        <sz val="10"/>
        <rFont val="돋움"/>
        <family val="3"/>
        <charset val="129"/>
      </rPr>
      <t>&gt;</t>
    </r>
    <phoneticPr fontId="5" type="noConversion"/>
  </si>
  <si>
    <t>일임금액</t>
    <phoneticPr fontId="5" type="noConversion"/>
  </si>
  <si>
    <t>특급</t>
    <phoneticPr fontId="5" type="noConversion"/>
  </si>
  <si>
    <t>고급</t>
    <phoneticPr fontId="5" type="noConversion"/>
  </si>
  <si>
    <t>중급</t>
    <phoneticPr fontId="5" type="noConversion"/>
  </si>
  <si>
    <t>초급</t>
    <phoneticPr fontId="5" type="noConversion"/>
  </si>
  <si>
    <t>#.주택법 제43조 규정에 의하여 사업주체가 사업계획승인권자의 지정을 받은</t>
    <phoneticPr fontId="5" type="noConversion"/>
  </si>
  <si>
    <t xml:space="preserve">  감리자에게 지급하는 주택건설공사 감리비 지급기준을 정함을 목적으로 한다.</t>
    <phoneticPr fontId="5" type="noConversion"/>
  </si>
  <si>
    <t>감리비 &amp; 인.월수 산출</t>
    <phoneticPr fontId="5" type="noConversion"/>
  </si>
  <si>
    <t>공   사   명</t>
    <phoneticPr fontId="5" type="noConversion"/>
  </si>
  <si>
    <t>공 사 기 간</t>
    <phoneticPr fontId="5" type="noConversion"/>
  </si>
  <si>
    <t>현 장 위 치</t>
    <phoneticPr fontId="5" type="noConversion"/>
  </si>
  <si>
    <t>공 사 개 요</t>
    <phoneticPr fontId="5" type="noConversion"/>
  </si>
  <si>
    <t>-</t>
    <phoneticPr fontId="5" type="noConversion"/>
  </si>
  <si>
    <t>감리대상 공사비</t>
    <phoneticPr fontId="5" type="noConversion"/>
  </si>
  <si>
    <t>원</t>
    <phoneticPr fontId="5" type="noConversion"/>
  </si>
  <si>
    <t>* 공사비를 입력하세요</t>
    <phoneticPr fontId="5" type="noConversion"/>
  </si>
  <si>
    <t>감 리 비</t>
    <phoneticPr fontId="5" type="noConversion"/>
  </si>
  <si>
    <t>감리인.월수</t>
    <phoneticPr fontId="5" type="noConversion"/>
  </si>
  <si>
    <t>인.월</t>
    <phoneticPr fontId="5" type="noConversion"/>
  </si>
  <si>
    <t>1. 감리비 산출 근거</t>
    <phoneticPr fontId="5" type="noConversion"/>
  </si>
  <si>
    <t>X</t>
    <phoneticPr fontId="5" type="noConversion"/>
  </si>
  <si>
    <t>X2</t>
    <phoneticPr fontId="5" type="noConversion"/>
  </si>
  <si>
    <t>Y1</t>
    <phoneticPr fontId="5" type="noConversion"/>
  </si>
  <si>
    <t>X1</t>
    <phoneticPr fontId="5" type="noConversion"/>
  </si>
  <si>
    <t>Y2</t>
    <phoneticPr fontId="5" type="noConversion"/>
  </si>
  <si>
    <t>Y =</t>
    <phoneticPr fontId="5" type="noConversion"/>
  </si>
  <si>
    <t>( X - X2 )</t>
    <phoneticPr fontId="5" type="noConversion"/>
  </si>
  <si>
    <t>( Y1 - Y2 )</t>
    <phoneticPr fontId="5" type="noConversion"/>
  </si>
  <si>
    <t>X1 - X2</t>
    <phoneticPr fontId="5" type="noConversion"/>
  </si>
  <si>
    <t xml:space="preserve">  Y      =</t>
    <phoneticPr fontId="5" type="noConversion"/>
  </si>
  <si>
    <t>% (감리요율)</t>
    <phoneticPr fontId="5" type="noConversion"/>
  </si>
  <si>
    <t>※ 감리대가 =</t>
    <phoneticPr fontId="5" type="noConversion"/>
  </si>
  <si>
    <t>2. 감리원 법적 인.월수 산출 근거</t>
    <phoneticPr fontId="5" type="noConversion"/>
  </si>
  <si>
    <t>※ 인 월 수 =</t>
    <phoneticPr fontId="5" type="noConversion"/>
  </si>
  <si>
    <t>인.월    ⇒</t>
    <phoneticPr fontId="5" type="noConversion"/>
  </si>
  <si>
    <t>삼양특별계획구역III 주거복합 신축공사</t>
    <phoneticPr fontId="148" type="noConversion"/>
  </si>
  <si>
    <t>2022.02.01~2025.03.31(38개월)</t>
    <phoneticPr fontId="5" type="noConversion"/>
  </si>
  <si>
    <t>서울특별시 강북구 미아동 705-1번지 일원</t>
    <phoneticPr fontId="148" type="noConversion"/>
  </si>
  <si>
    <t>간접비</t>
    <phoneticPr fontId="5" type="noConversion"/>
  </si>
  <si>
    <t>설계비</t>
    <phoneticPr fontId="5" type="noConversion"/>
  </si>
  <si>
    <t>감리비</t>
    <phoneticPr fontId="5" type="noConversion"/>
  </si>
  <si>
    <t>일반분양시설 경비</t>
    <phoneticPr fontId="5" type="noConversion"/>
  </si>
  <si>
    <t>분담금 및 부담금</t>
    <phoneticPr fontId="5" type="noConversion"/>
  </si>
  <si>
    <t>보상비</t>
    <phoneticPr fontId="5" type="noConversion"/>
  </si>
  <si>
    <t>기타 사업비성 경비</t>
    <phoneticPr fontId="5" type="noConversion"/>
  </si>
  <si>
    <t>소계 ②</t>
    <phoneticPr fontId="5" type="noConversion"/>
  </si>
  <si>
    <t>대지비 ③</t>
    <phoneticPr fontId="5" type="noConversion"/>
  </si>
  <si>
    <t>부가가치세액 ④</t>
    <phoneticPr fontId="5" type="noConversion"/>
  </si>
  <si>
    <t>총사업비 계 ①+②+③+④</t>
    <phoneticPr fontId="5" type="noConversion"/>
  </si>
  <si>
    <t>토공사</t>
  </si>
  <si>
    <t>흙막이공사</t>
  </si>
  <si>
    <t>비탈면보호공사</t>
  </si>
  <si>
    <t>옹벽공사</t>
  </si>
  <si>
    <t>석축공사</t>
  </si>
  <si>
    <t>우.오수공사</t>
  </si>
  <si>
    <t>공동구공사</t>
  </si>
  <si>
    <t>지하저수조 및 급수공사</t>
  </si>
  <si>
    <t>도로포장공사</t>
  </si>
  <si>
    <t>교통안전시설물공사</t>
  </si>
  <si>
    <t>정화조시설공사</t>
  </si>
  <si>
    <t>조경공사</t>
  </si>
  <si>
    <t>부대시설공사</t>
  </si>
  <si>
    <t>공통가설공사</t>
  </si>
  <si>
    <t>가시설물공사</t>
  </si>
  <si>
    <t>지정및 기초공사</t>
  </si>
  <si>
    <t>철골공사</t>
  </si>
  <si>
    <t>용접공사</t>
  </si>
  <si>
    <t>철근콘크리트공사</t>
  </si>
  <si>
    <t>조적공사</t>
  </si>
  <si>
    <t>미장공사</t>
  </si>
  <si>
    <t>단열공사</t>
  </si>
  <si>
    <t>방수,방습공사</t>
  </si>
  <si>
    <t>내장공사</t>
  </si>
  <si>
    <t>가구공사</t>
  </si>
  <si>
    <t>금속공사</t>
  </si>
  <si>
    <t>지붕 및 흠통공사</t>
  </si>
  <si>
    <t>창호공사</t>
  </si>
  <si>
    <t>유리공사</t>
  </si>
  <si>
    <t>타일공사</t>
  </si>
  <si>
    <t>석공사</t>
  </si>
  <si>
    <t>도장공사</t>
  </si>
  <si>
    <t>도배공사</t>
  </si>
  <si>
    <t>수장공사</t>
  </si>
  <si>
    <t>주방가구공사</t>
  </si>
  <si>
    <t>잡공사</t>
  </si>
  <si>
    <t>급수설비공사</t>
  </si>
  <si>
    <t>급탕설비공사</t>
  </si>
  <si>
    <t>오배수 및 통기설비공사</t>
  </si>
  <si>
    <t>위생기구공사</t>
  </si>
  <si>
    <t>승강기기계공사</t>
  </si>
  <si>
    <t>난방설비공사</t>
  </si>
  <si>
    <t>가스설비공사</t>
  </si>
  <si>
    <t>자동제어설비공사</t>
  </si>
  <si>
    <t>특수설비공사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</si>
</sst>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8">
    <numFmt numFmtId="24" formatCode="\$#,##0_);[Red]\(\$#,##0\)"/>
    <numFmt numFmtId="176" formatCode="&quot;₩&quot;#,##0_);\(&quot;₩&quot;#,##0\)"/>
    <numFmt numFmtId="177" formatCode="&quot;₩&quot;#,##0_);[Red]\(&quot;₩&quot;#,##0\)"/>
    <numFmt numFmtId="178" formatCode="&quot;₩&quot;#,##0.00_);[Red]\(&quot;₩&quot;#,##0.00\)"/>
    <numFmt numFmtId="179" formatCode="_(&quot;₩&quot;* #,##0_);_(&quot;₩&quot;* \(#,##0\);_(&quot;₩&quot;* &quot;-&quot;_);_(@_)"/>
    <numFmt numFmtId="180" formatCode="_(* #,##0_);_(* \(#,##0\);_(* &quot;-&quot;_);_(@_)"/>
    <numFmt numFmtId="181" formatCode="_(&quot;₩&quot;* #,##0.00_);_(&quot;₩&quot;* \(#,##0.00\);_(&quot;₩&quot;* &quot;-&quot;??_);_(@_)"/>
    <numFmt numFmtId="182" formatCode="_(* #,##0.00_);_(* \(#,##0.00\);_(* &quot;-&quot;??_);_(@_)"/>
    <numFmt numFmtId="183" formatCode="#,##0;\(#,##0\)"/>
    <numFmt numFmtId="184" formatCode="_(* #,##0_);_(* \(#,##0\);_(* &quot;-&quot;??_);_(@_)"/>
    <numFmt numFmtId="185" formatCode="m\o\n\th\ d\,\ yyyy"/>
    <numFmt numFmtId="186" formatCode="_(* #,##0.0_);_(* \(#,##0.0\);_(* &quot;-&quot;_);_(@_)"/>
    <numFmt numFmtId="187" formatCode="#.00"/>
    <numFmt numFmtId="188" formatCode="#."/>
    <numFmt numFmtId="189" formatCode="_ &quot;₩&quot;* #,##0_ ;_ &quot;₩&quot;* \-#,##0_ ;_ &quot;₩&quot;* &quot;-&quot;_ ;_ @_ "/>
    <numFmt numFmtId="190" formatCode="&quot;?#,##0;\-&quot;&quot;?&quot;#,##0"/>
    <numFmt numFmtId="191" formatCode="&quot;₩&quot;#,##0;&quot;₩&quot;&quot;₩&quot;&quot;₩&quot;&quot;₩&quot;\-#,##0"/>
    <numFmt numFmtId="192" formatCode="#,##0;[Red]&quot;-&quot;#,##0"/>
    <numFmt numFmtId="193" formatCode="#"/>
    <numFmt numFmtId="194" formatCode="_ * #,##0_ ;_ * \-#,##0_ ;_ * &quot;-&quot;_ ;_ @_ "/>
    <numFmt numFmtId="195" formatCode="&quot;₩&quot;#,##0;[Red]&quot;₩&quot;&quot;₩&quot;&quot;₩&quot;&quot;₩&quot;\-#,##0"/>
    <numFmt numFmtId="196" formatCode="_ &quot;₩&quot;* #,##0_ ;_ &quot;₩&quot;* &quot;₩&quot;&quot;₩&quot;&quot;₩&quot;&quot;₩&quot;&quot;₩&quot;&quot;₩&quot;\-#,##0_ ;_ &quot;₩&quot;* &quot;-&quot;_ ;_ @_ "/>
    <numFmt numFmtId="197" formatCode="_-* #,##0_-;\!\-* #,##0_-;_-* &quot;-&quot;_-;_-@_-"/>
    <numFmt numFmtId="198" formatCode="_-&quot;₩&quot;* #,##0.00_-;&quot;₩&quot;&quot;₩&quot;\-&quot;₩&quot;* #,##0.00_-;_-&quot;₩&quot;* &quot;-&quot;??_-;_-@_-"/>
    <numFmt numFmtId="199" formatCode="&quot;₩&quot;#,##0.00;&quot;₩&quot;&quot;₩&quot;&quot;₩&quot;&quot;₩&quot;\-#,##0.00"/>
    <numFmt numFmtId="200" formatCode="0.0%"/>
    <numFmt numFmtId="201" formatCode="#,##0.00_ "/>
    <numFmt numFmtId="202" formatCode="&quot;₩&quot;#,##0.00;[Red]&quot;₩&quot;\-#,##0.00"/>
    <numFmt numFmtId="203" formatCode="&quot;₩&quot;#,##0;[Red]&quot;₩&quot;\-#,##0"/>
    <numFmt numFmtId="204" formatCode="_-[$€-2]* #,##0.00_-;\-[$€-2]* #,##0.00_-;_-[$€-2]* &quot;-&quot;??_-"/>
    <numFmt numFmtId="205" formatCode="#,##0;[Red]&quot;△&quot;#,##0"/>
    <numFmt numFmtId="206" formatCode="0.00_);[Red]\(0.00\)"/>
    <numFmt numFmtId="207" formatCode="_ * #\!\,##0_ ;_ * &quot;₩&quot;\!\-#\!\,##0_ ;_ * &quot;-&quot;_ ;_ @_ "/>
    <numFmt numFmtId="208" formatCode="_ * #,##0_ ;_ * &quot;₩&quot;\!\-#,##0_ ;_ * &quot;-&quot;_ ;_ @_ "/>
    <numFmt numFmtId="209" formatCode="#,##0_ "/>
    <numFmt numFmtId="210" formatCode="#,##0_ ;[Red]\-#,##0\ "/>
    <numFmt numFmtId="211" formatCode="_-* #,##0_-;\-* #,##0_-;_-* &quot;-&quot;??_-;_-@_-"/>
    <numFmt numFmtId="212" formatCode="0.000%"/>
    <numFmt numFmtId="213" formatCode="_(&quot;$&quot;* #,##0_);_(&quot;$&quot;* \(#,##0\);_(&quot;$&quot;* &quot;-&quot;_);_(@_)"/>
    <numFmt numFmtId="214" formatCode="###,###,###.00"/>
    <numFmt numFmtId="215" formatCode="_ &quot;₩&quot;* #,##0.00_ ;_ &quot;₩&quot;* \-#,##0.00_ ;_ &quot;₩&quot;* &quot;-&quot;??_ ;_ @_ "/>
    <numFmt numFmtId="216" formatCode="&quot;₩&quot;#,##0;[Red]&quot;₩&quot;&quot;₩&quot;\-#,##0"/>
    <numFmt numFmtId="217" formatCode="&quot;₩&quot;#,##0.00;&quot;₩&quot;\-#,##0.00"/>
    <numFmt numFmtId="218" formatCode="_ * #,##0.00_ ;_ * \-#,##0.00_ ;_ * &quot;-&quot;??_ ;_ @_ "/>
    <numFmt numFmtId="219" formatCode="_ &quot;₩&quot;* #,##0_ ;_ &quot;₩&quot;* &quot;₩&quot;&quot;₩&quot;&quot;₩&quot;&quot;₩&quot;&quot;₩&quot;&quot;₩&quot;&quot;₩&quot;\-#,##0_ ;_ &quot;₩&quot;* &quot;-&quot;_ ;_ @_ "/>
    <numFmt numFmtId="220" formatCode="_ &quot;₩&quot;\ * #,##0_ ;_ &quot;₩&quot;\ * \-#,##0_ ;_ &quot;₩&quot;\ * &quot;-&quot;_ ;_ @_ "/>
    <numFmt numFmtId="221" formatCode="_ &quot;$&quot;* #,##0_ ;_ &quot;$&quot;* \-#,##0_ ;_ &quot;$&quot;* &quot;-&quot;_ ;_ @_ "/>
    <numFmt numFmtId="222" formatCode="&quot;₩&quot;#,##0;[Red]&quot;₩&quot;&quot;-&quot;#,##0"/>
    <numFmt numFmtId="223" formatCode="&quot;$&quot;#,##0_);[Red]\(&quot;$&quot;#,##0\)"/>
    <numFmt numFmtId="224" formatCode=".\-############################################;###################################"/>
    <numFmt numFmtId="225" formatCode="_ &quot;₩&quot;* #,##0.00_ ;_ &quot;₩&quot;* &quot;₩&quot;&quot;₩&quot;&quot;₩&quot;&quot;₩&quot;&quot;₩&quot;&quot;₩&quot;&quot;₩&quot;\-#,##0.00_ ;_ &quot;₩&quot;* &quot;-&quot;??_ ;_ @_ "/>
    <numFmt numFmtId="226" formatCode="_ &quot;₩&quot;\ * #,##0.00_ ;_ &quot;₩&quot;\ * \-#,##0.00_ ;_ &quot;₩&quot;\ * &quot;-&quot;??_ ;_ @_ "/>
    <numFmt numFmtId="227" formatCode="yy\.mm\.dd"/>
    <numFmt numFmtId="228" formatCode="_ &quot;$&quot;* #,##0.00_ ;_ &quot;$&quot;* \-#,##0.00_ ;_ &quot;$&quot;* &quot;-&quot;??_ ;_ @_ "/>
    <numFmt numFmtId="229" formatCode="_(&quot;$&quot;* #,##0.00_);_(&quot;$&quot;* \(#,##0.00\);_(&quot;$&quot;* &quot;-&quot;??_);_(@_)"/>
    <numFmt numFmtId="230" formatCode="&quot;$&quot;#,##0.00_);[Red]\(&quot;$&quot;#,##0.00\)"/>
    <numFmt numFmtId="231" formatCode="\(0.0%\);[Red]\(\-0.0%\)"/>
    <numFmt numFmtId="232" formatCode="&quot;₩&quot;#,##0;&quot;₩&quot;&quot;₩&quot;\-#,##0"/>
    <numFmt numFmtId="233" formatCode="_ * #,##0.00_ ;_ * &quot;₩&quot;&quot;₩&quot;&quot;₩&quot;&quot;₩&quot;&quot;₩&quot;&quot;₩&quot;&quot;₩&quot;\-#,##0.00_ ;_ * &quot;-&quot;??_ ;_ @_ "/>
    <numFmt numFmtId="234" formatCode="#,##0.00;[Red]&quot;-&quot;#,##0.00"/>
    <numFmt numFmtId="235" formatCode="General_)"/>
    <numFmt numFmtId="236" formatCode="&quot;₩&quot;#,##0;&quot;₩&quot;&quot;₩&quot;&quot;₩&quot;&quot;₩&quot;&quot;₩&quot;&quot;₩&quot;\-#,##0"/>
    <numFmt numFmtId="237" formatCode="&quot;W&quot;#,##0.00;[Red]\-&quot;W&quot;#,##0.00"/>
    <numFmt numFmtId="238" formatCode="_ * #,##0.0000000_ ;_ * \-#,##0.0000000_ ;_ * &quot;-&quot;_ ;_ @_ "/>
    <numFmt numFmtId="239" formatCode="yy/m/d"/>
    <numFmt numFmtId="240" formatCode="0.00_ "/>
    <numFmt numFmtId="241" formatCode="#,##0.00_ ;[Red]\-#,##0.00\ "/>
    <numFmt numFmtId="242" formatCode="\$#,##0.00000000000_);[Red]\(\$#,##0.00000000000\)"/>
    <numFmt numFmtId="243" formatCode="0&quot;  &quot;"/>
    <numFmt numFmtId="244" formatCode="&quot;₩&quot;&quot;₩&quot;\!\ #,##0.00;&quot;₩&quot;&quot;₩&quot;\!\ &quot;₩&quot;\!\-#,##0.00"/>
    <numFmt numFmtId="245" formatCode="&quot;₩&quot;#,##0.00;[Red]&quot;₩&quot;&quot;₩&quot;\!\-#,##0.00"/>
    <numFmt numFmtId="246" formatCode="_ &quot;₩&quot;* #,##0.00_ ;_ &quot;₩&quot;* &quot;₩&quot;&quot;₩&quot;&quot;₩&quot;&quot;₩&quot;&quot;₩&quot;&quot;₩&quot;&quot;₩&quot;&quot;₩&quot;&quot;₩&quot;&quot;₩&quot;&quot;₩&quot;\-#,##0.00_ ;_ &quot;₩&quot;* &quot;-&quot;??_ ;_ @_ "/>
    <numFmt numFmtId="247" formatCode="#,##0;[Red]\(#,##0\)"/>
    <numFmt numFmtId="248" formatCode="_-* #,##0.000_-;\-* #,##0.000_-;_-* &quot;-&quot;??_-;_-@_-"/>
    <numFmt numFmtId="249" formatCode="#,##0;&quot;△&quot;#,##0"/>
    <numFmt numFmtId="250" formatCode="0.0000"/>
    <numFmt numFmtId="251" formatCode="_-* #,##0.0_-;\-* #,##0.0_-;_-* &quot;-&quot;??_-;_-@_-"/>
    <numFmt numFmtId="252" formatCode="#,##0.0000000_);[Red]\(#,##0.0000000\)"/>
    <numFmt numFmtId="253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54" formatCode="#,##0.00_);[Red]\(#,##0.00\)"/>
    <numFmt numFmtId="255" formatCode="#,##0;[Red]\(#,##0\);\-"/>
    <numFmt numFmtId="256" formatCode="0_ "/>
    <numFmt numFmtId="257" formatCode="0.0"/>
    <numFmt numFmtId="258" formatCode="_ * #,##0.00_ ;_ * &quot;₩&quot;&quot;₩&quot;&quot;₩&quot;\-#,##0.00_ ;_ * &quot;-&quot;??_ ;_ @_ "/>
    <numFmt numFmtId="259" formatCode="_ &quot;₩&quot;* #,##0_ ;_ &quot;₩&quot;* &quot;₩&quot;&quot;₩&quot;&quot;₩&quot;&quot;₩&quot;\-#,##0_ ;_ &quot;₩&quot;* &quot;-&quot;_ ;_ @_ "/>
    <numFmt numFmtId="260" formatCode="&quot;₩&quot;#,##0.00;&quot;₩&quot;&quot;₩&quot;&quot;₩&quot;&quot;₩&quot;&quot;₩&quot;\-#,##0.00"/>
    <numFmt numFmtId="261" formatCode="_ &quot;₩&quot;* #,##0_ ;_ &quot;₩&quot;* &quot;₩&quot;\-#,##0_ ;_ &quot;₩&quot;* &quot;-&quot;_ ;_ @_ "/>
    <numFmt numFmtId="262" formatCode="_ &quot;₩&quot;* #,##0.00_ ;_ &quot;₩&quot;* &quot;₩&quot;&quot;₩&quot;\-#,##0.00_ ;_ &quot;₩&quot;* &quot;-&quot;??_ ;_ @_ "/>
    <numFmt numFmtId="263" formatCode="&quot;(@&quot;#0.0&quot;)&quot;"/>
    <numFmt numFmtId="264" formatCode="#,##0;&quot;-&quot;#,##0"/>
    <numFmt numFmtId="265" formatCode="&quot;₩&quot;\ #,##0.00;[Red]&quot;₩&quot;\ \-#,##0.00"/>
    <numFmt numFmtId="266" formatCode="&quot;₩&quot;\ #,##0.00;&quot;₩&quot;\ \-#,##0.00"/>
    <numFmt numFmtId="267" formatCode="m&quot;월&quot;\ d&quot;일&quot;"/>
    <numFmt numFmtId="268" formatCode="&quot;₩&quot;#,##0;&quot;₩&quot;\-#,##0"/>
    <numFmt numFmtId="269" formatCode="&quot;£&quot;\ #,##0_);[Red]\(&quot;£&quot;\ #,##0\)"/>
    <numFmt numFmtId="270" formatCode="&quot;¥&quot;\ #,##0_);[Red]\(&quot;¥&quot;\ #,##0\)"/>
    <numFmt numFmtId="271" formatCode="#,##0.0"/>
    <numFmt numFmtId="272" formatCode="#,##0.0_);\(#,##0.0\)"/>
    <numFmt numFmtId="273" formatCode="&quot;$&quot;&quot; &quot;#,##0_);\(&quot;$&quot;&quot; &quot;#,##0\);\-_)"/>
    <numFmt numFmtId="274" formatCode="0%_);\(0%\);\-_)"/>
    <numFmt numFmtId="275" formatCode="#,##0_);\(#,##0\);\-_)"/>
    <numFmt numFmtId="276" formatCode="&quot;$&quot;&quot; &quot;#,##0.0_);\(&quot;$&quot;&quot; &quot;#,##0.0\);\-_)"/>
    <numFmt numFmtId="277" formatCode="0.0%_);\(0.0%\);\-_)"/>
    <numFmt numFmtId="278" formatCode="#,##0.0_);\(#,##0.0\);\-_)"/>
    <numFmt numFmtId="279" formatCode="&quot;$&quot;&quot; &quot;#,##0.00_);\(&quot;$&quot;&quot; &quot;#,##0.00\);\-_)"/>
    <numFmt numFmtId="280" formatCode="0.00%_);\(0.00%\);\-_)"/>
    <numFmt numFmtId="281" formatCode="#,##0.00_);\(#,##0.00\);\-_)"/>
    <numFmt numFmtId="282" formatCode="&quot;$&quot;&quot; &quot;#,##0.000_);\(&quot;$&quot;&quot; &quot;#,##0.000\);\-_)"/>
    <numFmt numFmtId="283" formatCode="0.000%_);\(0.000%\);\-_)"/>
    <numFmt numFmtId="284" formatCode="#,##0.000_);\(#,##0.000\);\-_)"/>
    <numFmt numFmtId="285" formatCode="d\-mmm\-yy_);d\-mmm\-yy_);&quot;&quot;"/>
    <numFmt numFmtId="286" formatCode="#,_);\(#,\);\-_)"/>
    <numFmt numFmtId="287" formatCode="#\ ##0\ \ ;\-#\ ##0\ \ ;#\ ##0\ \ ;@&quot;  &quot;"/>
    <numFmt numFmtId="288" formatCode="&quot;•&quot;\ \ @"/>
    <numFmt numFmtId="289" formatCode="#,##0.000_);\(#,##0.000\)"/>
    <numFmt numFmtId="290" formatCode="&quot;$&quot;&quot; &quot;#,##0.0_);\(&quot;$&quot;&quot; &quot;#,##0.0\)"/>
    <numFmt numFmtId="291" formatCode="&quot;$&quot;&quot; &quot;#,##0.00_);\(&quot;$&quot;&quot; &quot;#,##0.00\)"/>
    <numFmt numFmtId="292" formatCode="&quot;$&quot;&quot; &quot;#,##0.000_);\(&quot;$&quot;&quot; &quot;#,##0.000\)"/>
    <numFmt numFmtId="293" formatCode="\ \ _•&quot;–&quot;\ \ \ \ @"/>
    <numFmt numFmtId="294" formatCode="d\-mmm\-yy_)"/>
    <numFmt numFmtId="295" formatCode="m/d/yy_)"/>
    <numFmt numFmtId="296" formatCode="m/yy_)"/>
    <numFmt numFmtId="297" formatCode="mmm\-yy_)"/>
    <numFmt numFmtId="298" formatCode="mmmm\ d\,\ yyyy_)"/>
    <numFmt numFmtId="299" formatCode="#\ 0/0_)"/>
    <numFmt numFmtId="300" formatCode="#\ 0/8_)"/>
    <numFmt numFmtId="301" formatCode="#\ ?/?_)"/>
    <numFmt numFmtId="302" formatCode=";;;"/>
    <numFmt numFmtId="303" formatCode="0.00\ %"/>
    <numFmt numFmtId="304" formatCode="#,##0\ ;[Red]\-#,##0\ "/>
    <numFmt numFmtId="305" formatCode="0_);[Red]\(0\)"/>
    <numFmt numFmtId="306" formatCode="0.0%_);\(0.0%\)"/>
    <numFmt numFmtId="307" formatCode="0.00%_);\(0.00%\)"/>
    <numFmt numFmtId="308" formatCode="0.000%_);\(0.000%\)"/>
    <numFmt numFmtId="309" formatCode="#\ ##0.0\ \ ;\-##0.0\ \ ;#\ ##0.0\ \ ;@&quot;  &quot;"/>
    <numFmt numFmtId="310" formatCode="#\ ##0.00\ \ ;\-#\ ##0.00\ \ ;#\ ##0\ \ ;@&quot;  &quot;"/>
    <numFmt numFmtId="311" formatCode="###\ ##0.000\ \ ;\-###\ ##0.000\ \ ;#.00\ ##0\ \ ;@&quot;  &quot;"/>
    <numFmt numFmtId="312" formatCode="\ @"/>
    <numFmt numFmtId="313" formatCode="#,##0\ \ "/>
    <numFmt numFmtId="314" formatCode="#,##0_);\(#,##0\);\-_);&quot;•&quot;&quot; &quot;@_)"/>
    <numFmt numFmtId="315" formatCode="#,##0_);\(#,##0\);\-_);&quot;–&quot;&quot; &quot;@"/>
    <numFmt numFmtId="316" formatCode="#,##0_);\(#,##0\);\-_);&quot;—&quot;&quot; &quot;@"/>
    <numFmt numFmtId="317" formatCode="_-* #,##0.0000_-;\-* #,##0.0000_-;_-* &quot;-&quot;??_-;_-@_-"/>
    <numFmt numFmtId="318" formatCode="#,##0&quot;x&quot;_);\(#,##0&quot;x&quot;\)"/>
    <numFmt numFmtId="319" formatCode="#,##0.0&quot;x&quot;_);\(#,##0.0&quot;x&quot;\)"/>
    <numFmt numFmtId="320" formatCode="#,##0.00&quot;x&quot;_);\(#,##0.00&quot;x&quot;\)"/>
    <numFmt numFmtId="321" formatCode="_-\ #,##0.0_-;\-\ #,##0.0_-;_-* &quot;-&quot;_-;_-@_-"/>
    <numFmt numFmtId="322" formatCode="#,##0.0_ "/>
    <numFmt numFmtId="323" formatCode="&quot;₩&quot;#,##0;[Red]&quot;₩&quot;\!\-&quot;₩&quot;#,##0"/>
    <numFmt numFmtId="324" formatCode="&quot;₩&quot;#,##0;[Red]&quot;₩&quot;&quot;₩&quot;&quot;₩&quot;\-#,##0"/>
    <numFmt numFmtId="325" formatCode="[Blue]0.0%;[Red]&quot;-&quot;0.0%"/>
    <numFmt numFmtId="326" formatCode="_-* #,##0.0_-;\-* #,##0.0_-;_-* &quot;-&quot;_-;_-@_-"/>
    <numFmt numFmtId="327" formatCode="#,##0_);[Red]\(#,##0\)"/>
    <numFmt numFmtId="328" formatCode="0.0_ "/>
    <numFmt numFmtId="329" formatCode="0.000_ "/>
    <numFmt numFmtId="330" formatCode="0.000000_ "/>
    <numFmt numFmtId="331" formatCode="#,##0\ \ &quot;원&quot;"/>
    <numFmt numFmtId="332" formatCode="0.0_);[Red]\(0.0\)"/>
  </numFmts>
  <fonts count="21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2"/>
      <name val="Arial"/>
      <family val="2"/>
    </font>
    <font>
      <sz val="12"/>
      <name val="굴림"/>
      <family val="3"/>
      <charset val="129"/>
    </font>
    <font>
      <b/>
      <sz val="11"/>
      <name val="바탕"/>
      <family val="1"/>
      <charset val="129"/>
    </font>
    <font>
      <sz val="10"/>
      <name val="돋움"/>
      <family val="3"/>
      <charset val="129"/>
    </font>
    <font>
      <sz val="12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Times New Roman"/>
      <family val="1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sz val="11"/>
      <color indexed="62"/>
      <name val="맑은 고딕"/>
      <family val="3"/>
      <charset val="129"/>
    </font>
    <font>
      <b/>
      <sz val="11"/>
      <name val="Helv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가는둥근제목체"/>
      <family val="1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2"/>
      <color indexed="16"/>
      <name val="굴림체"/>
      <family val="3"/>
      <charset val="129"/>
    </font>
    <font>
      <sz val="11"/>
      <color indexed="11"/>
      <name val="Courier"/>
      <family val="3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9"/>
      <name val="굴림체"/>
      <family val="3"/>
      <charset val="129"/>
    </font>
    <font>
      <sz val="11"/>
      <name val="굴림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Arial"/>
      <family val="2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0"/>
      <name val="±¼¸²A¼"/>
      <family val="3"/>
      <charset val="129"/>
    </font>
    <font>
      <sz val="10"/>
      <name val="MS Sans Serif"/>
      <family val="2"/>
    </font>
    <font>
      <sz val="12"/>
      <name val="±¼¸²Ã¼"/>
      <family val="3"/>
      <charset val="129"/>
    </font>
    <font>
      <sz val="11"/>
      <name val="µ¸¿òÃ¼"/>
      <family val="3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2"/>
      <name val="MS Sans Serif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sz val="11"/>
      <name val="바탕체"/>
      <family val="1"/>
      <charset val="129"/>
    </font>
    <font>
      <sz val="10"/>
      <name val="명조"/>
      <family val="3"/>
      <charset val="129"/>
    </font>
    <font>
      <sz val="10"/>
      <color indexed="12"/>
      <name val="굴림체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u/>
      <sz val="9"/>
      <color indexed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u/>
      <sz val="18"/>
      <name val="맑은 고딕"/>
      <family val="3"/>
      <charset val="129"/>
      <scheme val="major"/>
    </font>
    <font>
      <sz val="11.5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u/>
      <sz val="16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b/>
      <sz val="22"/>
      <name val="바탕체"/>
      <family val="1"/>
      <charset val="129"/>
    </font>
    <font>
      <sz val="12"/>
      <name val="???"/>
      <family val="1"/>
    </font>
    <font>
      <sz val="12"/>
      <name val="¹????¼"/>
      <family val="1"/>
      <charset val="129"/>
    </font>
    <font>
      <sz val="11"/>
      <name val="?¸¿?"/>
      <family val="3"/>
      <charset val="129"/>
    </font>
    <font>
      <u/>
      <sz val="11"/>
      <color indexed="36"/>
      <name val="굃굍 굊긕긘긞긏"/>
      <family val="3"/>
      <charset val="129"/>
    </font>
    <font>
      <sz val="12"/>
      <name val="COUR"/>
      <family val="3"/>
    </font>
    <font>
      <sz val="10"/>
      <name val="Helv"/>
      <family val="2"/>
    </font>
    <font>
      <u/>
      <sz val="10"/>
      <color indexed="36"/>
      <name val="Arial"/>
      <family val="2"/>
    </font>
    <font>
      <sz val="14"/>
      <name val="¾©"/>
      <family val="3"/>
      <charset val="129"/>
    </font>
    <font>
      <sz val="12"/>
      <name val="¾©"/>
      <family val="3"/>
      <charset val="129"/>
    </font>
    <font>
      <sz val="10"/>
      <name val="옛체"/>
      <family val="1"/>
      <charset val="129"/>
    </font>
    <font>
      <sz val="12"/>
      <name val="¡§IoUAAA￠R¡×u"/>
      <family val="3"/>
      <charset val="129"/>
    </font>
    <font>
      <sz val="12"/>
      <name val="©öUAAA¨ù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¸iA¶"/>
      <family val="3"/>
      <charset val="129"/>
    </font>
    <font>
      <sz val="12"/>
      <name val="¸íÁ¶"/>
      <family val="3"/>
      <charset val="129"/>
    </font>
    <font>
      <sz val="10"/>
      <name val="Geneva"/>
      <family val="2"/>
    </font>
    <font>
      <sz val="10"/>
      <name val="바탕체"/>
      <family val="1"/>
      <charset val="129"/>
    </font>
    <font>
      <sz val="10"/>
      <name val="μ¸¿oA¼"/>
      <family val="3"/>
      <charset val="129"/>
    </font>
    <font>
      <sz val="11"/>
      <name val="±¼¸²Ã¼"/>
      <family val="3"/>
      <charset val="129"/>
    </font>
    <font>
      <sz val="12"/>
      <name val="μ¸¿oA¼"/>
      <family val="3"/>
      <charset val="129"/>
    </font>
    <font>
      <sz val="14"/>
      <name val="¹UAAA¼"/>
      <family val="3"/>
      <charset val="129"/>
    </font>
    <font>
      <sz val="12"/>
      <name val="¨IoUAAA¡§u"/>
      <family val="3"/>
      <charset val="129"/>
    </font>
    <font>
      <sz val="10"/>
      <name val="±¼¸²Ã¼"/>
      <family val="3"/>
      <charset val="129"/>
    </font>
    <font>
      <sz val="12"/>
      <name val="±¼¸²A¼"/>
      <family val="3"/>
      <charset val="129"/>
    </font>
    <font>
      <b/>
      <u/>
      <sz val="22"/>
      <name val="¹UAAA¼"/>
      <family val="1"/>
      <charset val="129"/>
    </font>
    <font>
      <b/>
      <u/>
      <sz val="22"/>
      <name val="¹ÙÅÁÃ¼"/>
      <family val="1"/>
      <charset val="129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Helv"/>
      <family val="2"/>
    </font>
    <font>
      <sz val="1"/>
      <color indexed="16"/>
      <name val="Courier"/>
      <family val="3"/>
    </font>
    <font>
      <sz val="11"/>
      <name val="굃굍 긕긘긞긏"/>
      <family val="3"/>
      <charset val="129"/>
    </font>
    <font>
      <b/>
      <sz val="9"/>
      <name val="굴림"/>
      <family val="3"/>
      <charset val="129"/>
    </font>
    <font>
      <b/>
      <i/>
      <sz val="12"/>
      <color indexed="8"/>
      <name val="Arial"/>
      <family val="2"/>
    </font>
    <font>
      <sz val="9"/>
      <color indexed="8"/>
      <name val="굴림"/>
      <family val="3"/>
      <charset val="129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굴림"/>
      <family val="3"/>
      <charset val="129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20"/>
      <color indexed="41"/>
      <name val="굴림"/>
      <family val="3"/>
      <charset val="129"/>
    </font>
    <font>
      <sz val="12"/>
      <color indexed="14"/>
      <name val="Arial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u/>
      <sz val="9"/>
      <color indexed="12"/>
      <name val="Arial"/>
      <family val="2"/>
    </font>
    <font>
      <sz val="10"/>
      <color indexed="10"/>
      <name val="굴림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12"/>
      <name val="굃굍 굊긕긘긞긏"/>
      <family val="3"/>
      <charset val="129"/>
    </font>
    <font>
      <b/>
      <i/>
      <sz val="11"/>
      <name val="Arial"/>
      <family val="2"/>
    </font>
    <font>
      <u/>
      <sz val="20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name val="Arial"/>
      <family val="2"/>
    </font>
    <font>
      <sz val="10"/>
      <name val="바탕"/>
      <family val="1"/>
      <charset val="129"/>
    </font>
    <font>
      <sz val="9"/>
      <name val="바탕체"/>
      <family val="1"/>
      <charset val="129"/>
    </font>
    <font>
      <b/>
      <u/>
      <sz val="14"/>
      <name val="Arial"/>
      <family val="2"/>
    </font>
    <font>
      <sz val="11"/>
      <name val="굴림"/>
      <family val="3"/>
      <charset val="129"/>
    </font>
    <font>
      <sz val="10"/>
      <name val="궁서(English)"/>
      <family val="3"/>
      <charset val="129"/>
    </font>
    <font>
      <b/>
      <sz val="12"/>
      <name val="굴림체"/>
      <family val="3"/>
      <charset val="129"/>
    </font>
    <font>
      <u/>
      <sz val="9"/>
      <color indexed="36"/>
      <name val="Arial"/>
      <family val="2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8"/>
      <name val="맑은 고딕"/>
      <family val="3"/>
    </font>
    <font>
      <sz val="11"/>
      <name val="돋움체"/>
      <family val="3"/>
      <charset val="129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sz val="10"/>
      <color indexed="8"/>
      <name val="Times New Roman"/>
      <family val="1"/>
    </font>
    <font>
      <sz val="7.5"/>
      <name val="굴림"/>
      <family val="3"/>
      <charset val="129"/>
    </font>
    <font>
      <b/>
      <sz val="12"/>
      <name val="Times New Roman"/>
      <family val="1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1"/>
      <color indexed="56"/>
      <name val="맑은 고딕"/>
      <family val="3"/>
    </font>
    <font>
      <b/>
      <sz val="8"/>
      <name val="Arial"/>
      <family val="2"/>
    </font>
    <font>
      <sz val="11"/>
      <color indexed="62"/>
      <name val="맑은 고딕"/>
      <family val="3"/>
    </font>
    <font>
      <sz val="11"/>
      <color indexed="12"/>
      <name val="Times New Roman"/>
      <family val="1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0"/>
      <name val="MS Sans Serif"/>
      <family val="2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2"/>
      <name val="궁서체"/>
      <family val="1"/>
      <charset val="129"/>
    </font>
    <font>
      <b/>
      <sz val="16"/>
      <name val="굴림체"/>
      <family val="3"/>
      <charset val="129"/>
    </font>
    <font>
      <sz val="10"/>
      <name val="가는각진제목체"/>
      <family val="1"/>
      <charset val="129"/>
    </font>
    <font>
      <sz val="14"/>
      <color indexed="12"/>
      <name val="궁서"/>
      <family val="1"/>
      <charset val="129"/>
    </font>
    <font>
      <b/>
      <sz val="14"/>
      <color indexed="8"/>
      <name val="굴림체"/>
      <family val="3"/>
      <charset val="129"/>
    </font>
    <font>
      <sz val="11"/>
      <color theme="1"/>
      <name val="맑은 고딕"/>
      <family val="3"/>
      <charset val="129"/>
    </font>
    <font>
      <sz val="9"/>
      <name val="돋움체"/>
      <family val="3"/>
      <charset val="129"/>
    </font>
    <font>
      <sz val="10"/>
      <name val="Arial Narrow"/>
      <family val="2"/>
    </font>
    <font>
      <b/>
      <sz val="20"/>
      <name val="돋움"/>
      <family val="3"/>
      <charset val="129"/>
    </font>
    <font>
      <sz val="20"/>
      <name val="돋움"/>
      <family val="3"/>
      <charset val="129"/>
    </font>
    <font>
      <b/>
      <sz val="11"/>
      <name val="돋움"/>
      <family val="3"/>
      <charset val="129"/>
    </font>
    <font>
      <sz val="12"/>
      <name val="돋움"/>
      <family val="3"/>
      <charset val="129"/>
    </font>
    <font>
      <b/>
      <u/>
      <sz val="11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indexed="10"/>
      <name val="돋움"/>
      <family val="3"/>
      <charset val="129"/>
    </font>
    <font>
      <sz val="14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돋움"/>
      <family val="3"/>
      <charset val="129"/>
    </font>
    <font>
      <b/>
      <sz val="16"/>
      <name val="돋움"/>
      <family val="3"/>
      <charset val="129"/>
    </font>
    <font>
      <b/>
      <sz val="11"/>
      <color indexed="12"/>
      <name val="돋움"/>
      <family val="3"/>
      <charset val="129"/>
    </font>
    <font>
      <b/>
      <sz val="14"/>
      <color indexed="12"/>
      <name val="돋움"/>
      <family val="3"/>
      <charset val="129"/>
    </font>
    <font>
      <sz val="9"/>
      <color indexed="12"/>
      <name val="돋움"/>
      <family val="3"/>
      <charset val="129"/>
    </font>
    <font>
      <sz val="11"/>
      <color rgb="FFFF0000"/>
      <name val="돋움"/>
      <family val="3"/>
      <charset val="129"/>
    </font>
    <font>
      <b/>
      <sz val="14"/>
      <name val="돋움"/>
      <family val="3"/>
      <charset val="129"/>
    </font>
    <font>
      <b/>
      <sz val="13"/>
      <name val="돋움"/>
      <family val="3"/>
      <charset val="129"/>
    </font>
    <font>
      <b/>
      <sz val="11"/>
      <color indexed="10"/>
      <name val="돋움"/>
      <family val="3"/>
      <charset val="129"/>
    </font>
    <font>
      <b/>
      <u/>
      <sz val="14"/>
      <color indexed="10"/>
      <name val="돋움"/>
      <family val="3"/>
      <charset val="129"/>
    </font>
    <font>
      <b/>
      <sz val="14"/>
      <color indexed="10"/>
      <name val="돋움"/>
      <family val="3"/>
      <charset val="129"/>
    </font>
    <font>
      <b/>
      <sz val="13"/>
      <color indexed="10"/>
      <name val="돋움"/>
      <family val="3"/>
      <charset val="129"/>
    </font>
    <font>
      <b/>
      <u val="singleAccounting"/>
      <sz val="14"/>
      <color indexed="10"/>
      <name val="돋움"/>
      <family val="3"/>
      <charset val="129"/>
    </font>
    <font>
      <sz val="11"/>
      <color indexed="10"/>
      <name val="돋움"/>
      <family val="3"/>
      <charset val="129"/>
    </font>
    <font>
      <b/>
      <u val="singleAccounting"/>
      <sz val="11"/>
      <color indexed="10"/>
      <name val="돋움"/>
      <family val="3"/>
      <charset val="129"/>
    </font>
    <font>
      <b/>
      <u val="singleAccounting"/>
      <sz val="12"/>
      <name val="돋움"/>
      <family val="3"/>
      <charset val="129"/>
    </font>
    <font>
      <sz val="9"/>
      <color indexed="81"/>
      <name val="굴림"/>
      <family val="3"/>
      <charset val="129"/>
    </font>
    <font>
      <b/>
      <sz val="10"/>
      <color indexed="81"/>
      <name val="굴림"/>
      <family val="3"/>
      <charset val="129"/>
    </font>
    <font>
      <b/>
      <sz val="9"/>
      <color indexed="81"/>
      <name val="굴림"/>
      <family val="3"/>
      <charset val="129"/>
    </font>
    <font>
      <b/>
      <sz val="11"/>
      <color indexed="10"/>
      <name val="굴림"/>
      <family val="3"/>
      <charset val="129"/>
    </font>
    <font>
      <sz val="10"/>
      <color rgb="FF0000FF"/>
      <name val="굴림"/>
      <family val="3"/>
      <charset val="129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15"/>
      </patternFill>
    </fill>
    <fill>
      <patternFill patternType="solid">
        <fgColor indexed="31"/>
        <bgColor indexed="64"/>
      </patternFill>
    </fill>
    <fill>
      <patternFill patternType="solid">
        <fgColor indexed="34"/>
        <bgColor indexed="64"/>
      </patternFill>
    </fill>
    <fill>
      <patternFill patternType="mediumGray">
        <f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9280">
    <xf numFmtId="0" fontId="0" fillId="0" borderId="0"/>
    <xf numFmtId="3" fontId="48" fillId="0" borderId="1"/>
    <xf numFmtId="0" fontId="49" fillId="0" borderId="0">
      <alignment vertical="center"/>
    </xf>
    <xf numFmtId="0" fontId="50" fillId="0" borderId="0">
      <alignment vertical="center"/>
    </xf>
    <xf numFmtId="0" fontId="49" fillId="0" borderId="0">
      <alignment vertical="center"/>
    </xf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6" fillId="0" borderId="0"/>
    <xf numFmtId="0" fontId="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9" fillId="0" borderId="0">
      <alignment vertical="center"/>
    </xf>
    <xf numFmtId="0" fontId="49" fillId="0" borderId="0">
      <alignment vertical="center"/>
    </xf>
    <xf numFmtId="3" fontId="48" fillId="0" borderId="1"/>
    <xf numFmtId="3" fontId="48" fillId="0" borderId="1"/>
    <xf numFmtId="0" fontId="49" fillId="0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9" fontId="7" fillId="0" borderId="0">
      <protection locked="0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1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202" fontId="52" fillId="0" borderId="0" applyFont="0" applyFill="0" applyBorder="0" applyAlignment="0" applyProtection="0"/>
    <xf numFmtId="203" fontId="52" fillId="0" borderId="0" applyFont="0" applyFill="0" applyBorder="0" applyAlignment="0" applyProtection="0"/>
    <xf numFmtId="0" fontId="55" fillId="0" borderId="0"/>
    <xf numFmtId="40" fontId="52" fillId="0" borderId="0" applyFont="0" applyFill="0" applyBorder="0" applyAlignment="0" applyProtection="0"/>
    <xf numFmtId="0" fontId="54" fillId="0" borderId="0"/>
    <xf numFmtId="0" fontId="56" fillId="0" borderId="0"/>
    <xf numFmtId="0" fontId="17" fillId="0" borderId="0"/>
    <xf numFmtId="0" fontId="57" fillId="0" borderId="0"/>
    <xf numFmtId="0" fontId="4" fillId="0" borderId="0" applyFill="0" applyBorder="0" applyAlignment="0"/>
    <xf numFmtId="0" fontId="19" fillId="0" borderId="0"/>
    <xf numFmtId="4" fontId="20" fillId="0" borderId="0">
      <protection locked="0"/>
    </xf>
    <xf numFmtId="38" fontId="55" fillId="0" borderId="0" applyFont="0" applyFill="0" applyBorder="0" applyAlignment="0" applyProtection="0"/>
    <xf numFmtId="183" fontId="21" fillId="0" borderId="0"/>
    <xf numFmtId="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58" fillId="0" borderId="0" applyNumberFormat="0" applyAlignment="0">
      <alignment horizontal="left"/>
    </xf>
    <xf numFmtId="0" fontId="7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>
      <protection locked="0"/>
    </xf>
    <xf numFmtId="0" fontId="55" fillId="0" borderId="0" applyFont="0" applyFill="0" applyBorder="0" applyAlignment="0" applyProtection="0"/>
    <xf numFmtId="0" fontId="7" fillId="0" borderId="0" applyFont="0" applyFill="0" applyBorder="0" applyAlignment="0" applyProtection="0"/>
    <xf numFmtId="176" fontId="6" fillId="0" borderId="0" applyFont="0" applyFill="0" applyBorder="0" applyAlignment="0" applyProtection="0"/>
    <xf numFmtId="184" fontId="7" fillId="0" borderId="0"/>
    <xf numFmtId="185" fontId="20" fillId="0" borderId="0">
      <protection locked="0"/>
    </xf>
    <xf numFmtId="186" fontId="7" fillId="0" borderId="0"/>
    <xf numFmtId="0" fontId="59" fillId="0" borderId="0" applyNumberFormat="0" applyAlignment="0">
      <alignment horizontal="left"/>
    </xf>
    <xf numFmtId="204" fontId="4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6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0" fillId="0" borderId="0">
      <protection locked="0"/>
    </xf>
    <xf numFmtId="187" fontId="20" fillId="0" borderId="0">
      <protection locked="0"/>
    </xf>
    <xf numFmtId="38" fontId="23" fillId="16" borderId="0" applyNumberFormat="0" applyBorder="0" applyAlignment="0" applyProtection="0"/>
    <xf numFmtId="0" fontId="24" fillId="0" borderId="0">
      <alignment horizontal="left"/>
    </xf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2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88" fontId="26" fillId="0" borderId="0">
      <protection locked="0"/>
    </xf>
    <xf numFmtId="188" fontId="26" fillId="0" borderId="0">
      <protection locked="0"/>
    </xf>
    <xf numFmtId="189" fontId="7" fillId="0" borderId="0" applyFont="0" applyFill="0" applyBorder="0" applyAlignment="0" applyProtection="0"/>
    <xf numFmtId="0" fontId="61" fillId="0" borderId="0" applyNumberFormat="0" applyFill="0" applyBorder="0" applyAlignment="0" applyProtection="0"/>
    <xf numFmtId="10" fontId="23" fillId="16" borderId="1" applyNumberFormat="0" applyBorder="0" applyAlignment="0" applyProtection="0"/>
    <xf numFmtId="0" fontId="27" fillId="7" borderId="4" applyNumberFormat="0" applyAlignment="0" applyProtection="0">
      <alignment vertical="center"/>
    </xf>
    <xf numFmtId="0" fontId="28" fillId="0" borderId="5"/>
    <xf numFmtId="37" fontId="62" fillId="0" borderId="0"/>
    <xf numFmtId="190" fontId="4" fillId="0" borderId="0"/>
    <xf numFmtId="0" fontId="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7" fillId="0" borderId="0">
      <protection locked="0"/>
    </xf>
    <xf numFmtId="10" fontId="6" fillId="0" borderId="0" applyFont="0" applyFill="0" applyBorder="0" applyAlignment="0" applyProtection="0"/>
    <xf numFmtId="30" fontId="63" fillId="0" borderId="0" applyNumberFormat="0" applyFill="0" applyBorder="0" applyAlignment="0" applyProtection="0">
      <alignment horizontal="left"/>
    </xf>
    <xf numFmtId="0" fontId="28" fillId="0" borderId="0"/>
    <xf numFmtId="40" fontId="64" fillId="0" borderId="0" applyBorder="0">
      <alignment horizontal="right"/>
    </xf>
    <xf numFmtId="0" fontId="65" fillId="0" borderId="0" applyFill="0" applyBorder="0" applyProtection="0">
      <alignment horizontal="centerContinuous" vertical="center"/>
    </xf>
    <xf numFmtId="0" fontId="49" fillId="16" borderId="0" applyFill="0" applyBorder="0" applyProtection="0">
      <alignment horizontal="center" vertical="center"/>
    </xf>
    <xf numFmtId="188" fontId="20" fillId="0" borderId="6">
      <protection locked="0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191" fontId="7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38" fontId="47" fillId="0" borderId="0"/>
    <xf numFmtId="205" fontId="22" fillId="0" borderId="7" applyFont="0" applyFill="0" applyBorder="0" applyAlignment="0">
      <alignment horizontal="left"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0" fillId="0" borderId="0">
      <protection locked="0"/>
    </xf>
    <xf numFmtId="0" fontId="10" fillId="0" borderId="8">
      <alignment vertical="center"/>
    </xf>
    <xf numFmtId="37" fontId="48" fillId="0" borderId="0"/>
    <xf numFmtId="0" fontId="20" fillId="0" borderId="0">
      <protection locked="0"/>
    </xf>
    <xf numFmtId="0" fontId="66" fillId="0" borderId="0" applyFont="0"/>
    <xf numFmtId="0" fontId="32" fillId="22" borderId="9" applyNumberFormat="0" applyFont="0" applyAlignment="0" applyProtection="0">
      <alignment vertical="center"/>
    </xf>
    <xf numFmtId="0" fontId="32" fillId="22" borderId="9" applyNumberFormat="0" applyFont="0" applyAlignment="0" applyProtection="0">
      <alignment vertical="center"/>
    </xf>
    <xf numFmtId="0" fontId="32" fillId="22" borderId="9" applyNumberFormat="0" applyFont="0" applyAlignment="0" applyProtection="0">
      <alignment vertical="center"/>
    </xf>
    <xf numFmtId="0" fontId="32" fillId="22" borderId="9" applyNumberFormat="0" applyFont="0" applyAlignment="0" applyProtection="0">
      <alignment vertical="center"/>
    </xf>
    <xf numFmtId="0" fontId="32" fillId="22" borderId="9" applyNumberFormat="0" applyFont="0" applyAlignment="0" applyProtection="0">
      <alignment vertical="center"/>
    </xf>
    <xf numFmtId="0" fontId="32" fillId="22" borderId="9" applyNumberFormat="0" applyFont="0" applyAlignment="0" applyProtection="0">
      <alignment vertical="center"/>
    </xf>
    <xf numFmtId="0" fontId="32" fillId="22" borderId="9" applyNumberFormat="0" applyFont="0" applyAlignment="0" applyProtection="0">
      <alignment vertical="center"/>
    </xf>
    <xf numFmtId="0" fontId="32" fillId="22" borderId="9" applyNumberFormat="0" applyFont="0" applyAlignment="0" applyProtection="0">
      <alignment vertical="center"/>
    </xf>
    <xf numFmtId="0" fontId="32" fillId="22" borderId="9" applyNumberFormat="0" applyFont="0" applyAlignment="0" applyProtection="0">
      <alignment vertical="center"/>
    </xf>
    <xf numFmtId="0" fontId="32" fillId="22" borderId="9" applyNumberFormat="0" applyFont="0" applyAlignment="0" applyProtection="0">
      <alignment vertical="center"/>
    </xf>
    <xf numFmtId="9" fontId="47" fillId="16" borderId="0" applyFill="0" applyBorder="0" applyProtection="0">
      <alignment horizontal="right"/>
    </xf>
    <xf numFmtId="10" fontId="47" fillId="0" borderId="0" applyFill="0" applyBorder="0" applyProtection="0">
      <alignment horizontal="right"/>
    </xf>
    <xf numFmtId="9" fontId="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/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206" fontId="48" fillId="0" borderId="0"/>
    <xf numFmtId="192" fontId="36" fillId="0" borderId="0">
      <alignment vertical="center"/>
    </xf>
    <xf numFmtId="193" fontId="37" fillId="0" borderId="0">
      <alignment vertical="center"/>
      <protection locked="0"/>
    </xf>
    <xf numFmtId="180" fontId="4" fillId="0" borderId="0" applyFont="0" applyFill="0" applyBorder="0" applyAlignment="0" applyProtection="0"/>
    <xf numFmtId="180" fontId="47" fillId="0" borderId="0" applyFont="0" applyFill="0" applyBorder="0" applyAlignment="0" applyProtection="0"/>
    <xf numFmtId="180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80" fontId="13" fillId="0" borderId="0" applyFont="0" applyFill="0" applyBorder="0" applyAlignment="0" applyProtection="0">
      <alignment vertical="center"/>
    </xf>
    <xf numFmtId="180" fontId="11" fillId="0" borderId="0" applyFont="0" applyFill="0" applyBorder="0" applyAlignment="0" applyProtection="0">
      <alignment vertical="center"/>
    </xf>
    <xf numFmtId="180" fontId="11" fillId="0" borderId="0" applyFont="0" applyFill="0" applyBorder="0" applyAlignment="0" applyProtection="0">
      <alignment vertical="center"/>
    </xf>
    <xf numFmtId="180" fontId="11" fillId="0" borderId="0" applyFont="0" applyFill="0" applyBorder="0" applyAlignment="0" applyProtection="0">
      <alignment vertical="center"/>
    </xf>
    <xf numFmtId="180" fontId="11" fillId="0" borderId="0" applyFont="0" applyFill="0" applyBorder="0" applyAlignment="0" applyProtection="0">
      <alignment vertical="center"/>
    </xf>
    <xf numFmtId="180" fontId="11" fillId="0" borderId="0" applyFont="0" applyFill="0" applyBorder="0" applyAlignment="0" applyProtection="0">
      <alignment vertical="center"/>
    </xf>
    <xf numFmtId="180" fontId="11" fillId="0" borderId="0" applyFont="0" applyFill="0" applyBorder="0" applyAlignment="0" applyProtection="0">
      <alignment vertical="center"/>
    </xf>
    <xf numFmtId="180" fontId="47" fillId="0" borderId="0" applyFont="0" applyFill="0" applyBorder="0" applyAlignment="0" applyProtection="0"/>
    <xf numFmtId="180" fontId="4" fillId="0" borderId="0" applyFont="0" applyFill="0" applyBorder="0" applyAlignment="0" applyProtection="0">
      <alignment vertical="center"/>
    </xf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80" fontId="4" fillId="0" borderId="0" applyFont="0" applyFill="0" applyBorder="0" applyAlignment="0" applyProtection="0">
      <alignment vertical="center"/>
    </xf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80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22" fillId="0" borderId="0" applyFont="0" applyFill="0" applyBorder="0" applyAlignment="0" applyProtection="0"/>
    <xf numFmtId="0" fontId="7" fillId="0" borderId="0"/>
    <xf numFmtId="0" fontId="67" fillId="0" borderId="11"/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68" fillId="0" borderId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4" fontId="20" fillId="0" borderId="0">
      <protection locked="0"/>
    </xf>
    <xf numFmtId="195" fontId="7" fillId="0" borderId="0">
      <protection locked="0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7" fillId="0" borderId="0">
      <alignment vertical="center"/>
    </xf>
    <xf numFmtId="0" fontId="69" fillId="0" borderId="0">
      <alignment horizontal="centerContinuous"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1">
      <alignment horizontal="distributed" vertical="center"/>
    </xf>
    <xf numFmtId="0" fontId="7" fillId="0" borderId="17">
      <alignment horizontal="distributed" vertical="top"/>
    </xf>
    <xf numFmtId="0" fontId="7" fillId="0" borderId="18">
      <alignment horizontal="distributed"/>
    </xf>
    <xf numFmtId="207" fontId="70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7" fillId="0" borderId="0"/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208" fontId="7" fillId="0" borderId="0" applyFont="0" applyFill="0" applyBorder="0" applyAlignment="0" applyProtection="0"/>
    <xf numFmtId="180" fontId="46" fillId="0" borderId="20">
      <alignment horizontal="center" vertical="center"/>
    </xf>
    <xf numFmtId="196" fontId="7" fillId="0" borderId="0" applyFont="0" applyFill="0" applyBorder="0" applyAlignment="0" applyProtection="0"/>
    <xf numFmtId="201" fontId="47" fillId="16" borderId="0" applyFill="0" applyBorder="0" applyProtection="0">
      <alignment horizontal="right"/>
    </xf>
    <xf numFmtId="0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179" fontId="13" fillId="0" borderId="0" applyFont="0" applyFill="0" applyBorder="0" applyAlignment="0" applyProtection="0">
      <alignment vertical="center"/>
    </xf>
    <xf numFmtId="197" fontId="4" fillId="0" borderId="0">
      <protection locked="0"/>
    </xf>
    <xf numFmtId="0" fontId="4" fillId="0" borderId="0"/>
    <xf numFmtId="0" fontId="48" fillId="0" borderId="18">
      <alignment horizontal="distributed"/>
    </xf>
    <xf numFmtId="0" fontId="48" fillId="0" borderId="21">
      <alignment horizontal="distributed" vertical="center"/>
    </xf>
    <xf numFmtId="0" fontId="48" fillId="0" borderId="22">
      <alignment horizontal="distributed"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7" fillId="0" borderId="0"/>
    <xf numFmtId="0" fontId="9" fillId="0" borderId="0">
      <alignment vertical="center"/>
    </xf>
    <xf numFmtId="0" fontId="7" fillId="0" borderId="0"/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180" fontId="46" fillId="0" borderId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20" fillId="0" borderId="23">
      <protection locked="0"/>
    </xf>
    <xf numFmtId="198" fontId="7" fillId="0" borderId="0">
      <protection locked="0"/>
    </xf>
    <xf numFmtId="199" fontId="7" fillId="0" borderId="0">
      <protection locked="0"/>
    </xf>
    <xf numFmtId="194" fontId="7" fillId="0" borderId="24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82" fillId="0" borderId="0">
      <alignment vertical="center"/>
    </xf>
    <xf numFmtId="24" fontId="55" fillId="0" borderId="0" applyFont="0" applyFill="0" applyBorder="0" applyAlignment="0" applyProtection="0"/>
    <xf numFmtId="213" fontId="4" fillId="0" borderId="0" applyNumberFormat="0" applyFont="0" applyFill="0" applyBorder="0" applyAlignment="0" applyProtection="0"/>
    <xf numFmtId="213" fontId="4" fillId="0" borderId="0" applyNumberFormat="0" applyFont="0" applyFill="0" applyBorder="0" applyAlignment="0" applyProtection="0"/>
    <xf numFmtId="214" fontId="4" fillId="0" borderId="0" applyNumberFormat="0" applyFont="0" applyFill="0" applyBorder="0" applyAlignment="0" applyProtection="0"/>
    <xf numFmtId="0" fontId="8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87" fillId="29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7" fillId="0" borderId="0" applyFont="0" applyFill="0" applyBorder="0" applyAlignment="0" applyProtection="0"/>
    <xf numFmtId="0" fontId="6" fillId="0" borderId="0"/>
    <xf numFmtId="0" fontId="7" fillId="0" borderId="0" applyFont="0" applyFill="0" applyBorder="0" applyAlignment="0" applyProtection="0"/>
    <xf numFmtId="0" fontId="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6" fillId="0" borderId="0"/>
    <xf numFmtId="189" fontId="4" fillId="0" borderId="0" applyFont="0" applyFill="0" applyBorder="0" applyAlignment="0" applyProtection="0"/>
    <xf numFmtId="0" fontId="6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5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7" fillId="0" borderId="0" applyFont="0" applyFill="0" applyBorder="0" applyAlignment="0" applyProtection="0"/>
    <xf numFmtId="0" fontId="88" fillId="0" borderId="0"/>
    <xf numFmtId="0" fontId="7" fillId="0" borderId="0"/>
    <xf numFmtId="0" fontId="7" fillId="0" borderId="0"/>
    <xf numFmtId="0" fontId="6" fillId="0" borderId="0"/>
    <xf numFmtId="0" fontId="88" fillId="0" borderId="0"/>
    <xf numFmtId="0" fontId="6" fillId="0" borderId="0"/>
    <xf numFmtId="0" fontId="7" fillId="0" borderId="0"/>
    <xf numFmtId="194" fontId="48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189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189" fontId="7" fillId="0" borderId="0" applyFont="0" applyFill="0" applyBorder="0" applyAlignment="0" applyProtection="0"/>
    <xf numFmtId="215" fontId="4" fillId="0" borderId="0" applyFont="0" applyFill="0" applyBorder="0" applyAlignment="0" applyProtection="0"/>
    <xf numFmtId="0" fontId="6" fillId="0" borderId="0"/>
    <xf numFmtId="0" fontId="22" fillId="0" borderId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/>
    <xf numFmtId="0" fontId="22" fillId="0" borderId="0" applyFont="0" applyFill="0" applyBorder="0" applyAlignment="0" applyProtection="0"/>
    <xf numFmtId="0" fontId="22" fillId="0" borderId="0"/>
    <xf numFmtId="0" fontId="6" fillId="0" borderId="0"/>
    <xf numFmtId="0" fontId="88" fillId="0" borderId="0"/>
    <xf numFmtId="0" fontId="7" fillId="0" borderId="0"/>
    <xf numFmtId="0" fontId="55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189" fontId="7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4" fontId="48" fillId="0" borderId="0" applyFont="0" applyFill="0" applyBorder="0" applyAlignment="0" applyProtection="0"/>
    <xf numFmtId="0" fontId="6" fillId="0" borderId="0"/>
    <xf numFmtId="0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7" fillId="0" borderId="0"/>
    <xf numFmtId="0" fontId="6" fillId="0" borderId="0"/>
    <xf numFmtId="0" fontId="22" fillId="0" borderId="0"/>
    <xf numFmtId="0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 applyFont="0" applyFill="0" applyBorder="0" applyAlignment="0" applyProtection="0"/>
    <xf numFmtId="216" fontId="4" fillId="0" borderId="0" applyFont="0" applyFill="0" applyBorder="0" applyAlignment="0" applyProtection="0"/>
    <xf numFmtId="0" fontId="6" fillId="0" borderId="0"/>
    <xf numFmtId="0" fontId="7" fillId="0" borderId="0" applyFont="0" applyFill="0" applyBorder="0" applyAlignment="0" applyProtection="0"/>
    <xf numFmtId="0" fontId="6" fillId="0" borderId="0"/>
    <xf numFmtId="189" fontId="7" fillId="0" borderId="0" applyFont="0" applyFill="0" applyBorder="0" applyAlignment="0" applyProtection="0"/>
    <xf numFmtId="21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22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4" fillId="0" borderId="0"/>
    <xf numFmtId="0" fontId="22" fillId="0" borderId="0"/>
    <xf numFmtId="0" fontId="6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189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9" fontId="4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7" fillId="0" borderId="0" applyFont="0" applyFill="0" applyBorder="0" applyAlignment="0" applyProtection="0"/>
    <xf numFmtId="0" fontId="6" fillId="0" borderId="0"/>
    <xf numFmtId="0" fontId="7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7" fillId="0" borderId="0"/>
    <xf numFmtId="0" fontId="48" fillId="0" borderId="0"/>
    <xf numFmtId="0" fontId="89" fillId="0" borderId="0" applyNumberFormat="0" applyFill="0" applyBorder="0" applyAlignment="0" applyProtection="0">
      <alignment vertical="top"/>
      <protection locked="0"/>
    </xf>
    <xf numFmtId="0" fontId="7" fillId="0" borderId="0"/>
    <xf numFmtId="40" fontId="90" fillId="0" borderId="0" applyFont="0" applyFill="0" applyBorder="0" applyAlignment="0" applyProtection="0"/>
    <xf numFmtId="38" fontId="90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/>
    <xf numFmtId="0" fontId="6" fillId="0" borderId="0"/>
    <xf numFmtId="0" fontId="92" fillId="0" borderId="0"/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10" fontId="6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94" fontId="93" fillId="0" borderId="0" applyFont="0" applyFill="0" applyBorder="0" applyAlignment="0" applyProtection="0"/>
    <xf numFmtId="218" fontId="93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0" fontId="20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0" fontId="95" fillId="0" borderId="0" applyFont="0" applyFill="0" applyBorder="0" applyAlignment="0" applyProtection="0"/>
    <xf numFmtId="0" fontId="96" fillId="0" borderId="0" applyFont="0" applyFill="0" applyBorder="0" applyAlignment="0" applyProtection="0"/>
    <xf numFmtId="189" fontId="15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182" fontId="52" fillId="0" borderId="0" applyFont="0" applyFill="0" applyBorder="0" applyAlignment="0" applyProtection="0"/>
    <xf numFmtId="189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95" fillId="0" borderId="0" applyFont="0" applyFill="0" applyBorder="0" applyAlignment="0" applyProtection="0"/>
    <xf numFmtId="219" fontId="6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189" fontId="95" fillId="0" borderId="0" applyFont="0" applyFill="0" applyBorder="0" applyAlignment="0" applyProtection="0"/>
    <xf numFmtId="220" fontId="96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202" fontId="97" fillId="0" borderId="0" applyFont="0" applyFill="0" applyBorder="0" applyAlignment="0" applyProtection="0"/>
    <xf numFmtId="202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6" fillId="0" borderId="0" applyFont="0" applyFill="0" applyBorder="0" applyAlignment="0" applyProtection="0"/>
    <xf numFmtId="221" fontId="95" fillId="0" borderId="0" applyFont="0" applyFill="0" applyBorder="0" applyAlignment="0" applyProtection="0"/>
    <xf numFmtId="221" fontId="52" fillId="0" borderId="0" applyFont="0" applyFill="0" applyBorder="0" applyAlignment="0" applyProtection="0"/>
    <xf numFmtId="222" fontId="55" fillId="0" borderId="0" applyFont="0" applyFill="0" applyBorder="0" applyAlignment="0" applyProtection="0"/>
    <xf numFmtId="222" fontId="55" fillId="0" borderId="0" applyFont="0" applyFill="0" applyBorder="0" applyAlignment="0" applyProtection="0"/>
    <xf numFmtId="202" fontId="95" fillId="0" borderId="0" applyFont="0" applyFill="0" applyBorder="0" applyAlignment="0" applyProtection="0"/>
    <xf numFmtId="202" fontId="52" fillId="0" borderId="0" applyFont="0" applyFill="0" applyBorder="0" applyAlignment="0" applyProtection="0"/>
    <xf numFmtId="213" fontId="99" fillId="0" borderId="0" applyFont="0" applyFill="0" applyBorder="0" applyAlignment="0" applyProtection="0"/>
    <xf numFmtId="213" fontId="99" fillId="0" borderId="0" applyFont="0" applyFill="0" applyBorder="0" applyAlignment="0" applyProtection="0"/>
    <xf numFmtId="223" fontId="99" fillId="0" borderId="0" applyFont="0" applyFill="0" applyBorder="0" applyAlignment="0" applyProtection="0"/>
    <xf numFmtId="223" fontId="99" fillId="0" borderId="0" applyFont="0" applyFill="0" applyBorder="0" applyAlignment="0" applyProtection="0"/>
    <xf numFmtId="0" fontId="4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2" fillId="0" borderId="0" applyFont="0" applyFill="0" applyBorder="0" applyAlignment="0" applyProtection="0"/>
    <xf numFmtId="189" fontId="95" fillId="0" borderId="0" applyFont="0" applyFill="0" applyBorder="0" applyAlignment="0" applyProtection="0"/>
    <xf numFmtId="189" fontId="52" fillId="0" borderId="0" applyFont="0" applyFill="0" applyBorder="0" applyAlignment="0" applyProtection="0"/>
    <xf numFmtId="224" fontId="4" fillId="0" borderId="0" applyFont="0" applyFill="0" applyBorder="0" applyAlignment="0" applyProtection="0"/>
    <xf numFmtId="179" fontId="96" fillId="0" borderId="0" applyFont="0" applyFill="0" applyBorder="0" applyAlignment="0" applyProtection="0"/>
    <xf numFmtId="224" fontId="4" fillId="0" borderId="0" applyFont="0" applyFill="0" applyBorder="0" applyAlignment="0" applyProtection="0"/>
    <xf numFmtId="0" fontId="20" fillId="0" borderId="0">
      <protection locked="0"/>
    </xf>
    <xf numFmtId="0" fontId="95" fillId="0" borderId="0" applyFont="0" applyFill="0" applyBorder="0" applyAlignment="0" applyProtection="0"/>
    <xf numFmtId="0" fontId="96" fillId="0" borderId="0" applyFont="0" applyFill="0" applyBorder="0" applyAlignment="0" applyProtection="0"/>
    <xf numFmtId="215" fontId="15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6" fillId="0" borderId="0" applyFont="0" applyFill="0" applyBorder="0" applyAlignment="0" applyProtection="0"/>
    <xf numFmtId="215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95" fillId="0" borderId="0" applyFont="0" applyFill="0" applyBorder="0" applyAlignment="0" applyProtection="0"/>
    <xf numFmtId="225" fontId="6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215" fontId="95" fillId="0" borderId="0" applyFont="0" applyFill="0" applyBorder="0" applyAlignment="0" applyProtection="0"/>
    <xf numFmtId="226" fontId="96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222" fontId="55" fillId="0" borderId="0" applyFont="0" applyFill="0" applyBorder="0" applyAlignment="0" applyProtection="0"/>
    <xf numFmtId="222" fontId="55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203" fontId="97" fillId="0" borderId="0" applyFont="0" applyFill="0" applyBorder="0" applyAlignment="0" applyProtection="0"/>
    <xf numFmtId="203" fontId="98" fillId="0" borderId="0" applyFont="0" applyFill="0" applyBorder="0" applyAlignment="0" applyProtection="0"/>
    <xf numFmtId="203" fontId="97" fillId="0" borderId="0" applyFont="0" applyFill="0" applyBorder="0" applyAlignment="0" applyProtection="0"/>
    <xf numFmtId="203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55" fillId="0" borderId="0" applyFont="0" applyFill="0" applyBorder="0" applyAlignment="0" applyProtection="0"/>
    <xf numFmtId="215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227" fontId="66" fillId="0" borderId="0" applyFont="0" applyFill="0" applyBorder="0" applyAlignment="0" applyProtection="0"/>
    <xf numFmtId="228" fontId="95" fillId="0" borderId="0" applyFont="0" applyFill="0" applyBorder="0" applyAlignment="0" applyProtection="0"/>
    <xf numFmtId="228" fontId="52" fillId="0" borderId="0" applyFont="0" applyFill="0" applyBorder="0" applyAlignment="0" applyProtection="0"/>
    <xf numFmtId="202" fontId="55" fillId="0" borderId="0" applyFont="0" applyFill="0" applyBorder="0" applyAlignment="0" applyProtection="0"/>
    <xf numFmtId="202" fontId="55" fillId="0" borderId="0" applyFont="0" applyFill="0" applyBorder="0" applyAlignment="0" applyProtection="0"/>
    <xf numFmtId="203" fontId="95" fillId="0" borderId="0" applyFont="0" applyFill="0" applyBorder="0" applyAlignment="0" applyProtection="0"/>
    <xf numFmtId="203" fontId="52" fillId="0" borderId="0" applyFont="0" applyFill="0" applyBorder="0" applyAlignment="0" applyProtection="0"/>
    <xf numFmtId="229" fontId="99" fillId="0" borderId="0" applyFont="0" applyFill="0" applyBorder="0" applyAlignment="0" applyProtection="0"/>
    <xf numFmtId="229" fontId="99" fillId="0" borderId="0" applyFont="0" applyFill="0" applyBorder="0" applyAlignment="0" applyProtection="0"/>
    <xf numFmtId="230" fontId="99" fillId="0" borderId="0" applyFont="0" applyFill="0" applyBorder="0" applyAlignment="0" applyProtection="0"/>
    <xf numFmtId="230" fontId="99" fillId="0" borderId="0" applyFont="0" applyFill="0" applyBorder="0" applyAlignment="0" applyProtection="0"/>
    <xf numFmtId="231" fontId="4" fillId="0" borderId="0" applyFont="0" applyFill="0" applyBorder="0" applyAlignment="0" applyProtection="0"/>
    <xf numFmtId="215" fontId="52" fillId="0" borderId="0" applyFont="0" applyFill="0" applyBorder="0" applyAlignment="0" applyProtection="0"/>
    <xf numFmtId="0" fontId="54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95" fillId="0" borderId="0" applyFont="0" applyFill="0" applyBorder="0" applyAlignment="0" applyProtection="0"/>
    <xf numFmtId="215" fontId="52" fillId="0" borderId="0" applyFont="0" applyFill="0" applyBorder="0" applyAlignment="0" applyProtection="0"/>
    <xf numFmtId="203" fontId="97" fillId="0" borderId="0" applyFont="0" applyFill="0" applyBorder="0" applyAlignment="0" applyProtection="0"/>
    <xf numFmtId="203" fontId="98" fillId="0" borderId="0" applyFont="0" applyFill="0" applyBorder="0" applyAlignment="0" applyProtection="0"/>
    <xf numFmtId="203" fontId="97" fillId="0" borderId="0" applyFont="0" applyFill="0" applyBorder="0" applyAlignment="0" applyProtection="0"/>
    <xf numFmtId="203" fontId="98" fillId="0" borderId="0" applyFont="0" applyFill="0" applyBorder="0" applyAlignment="0" applyProtection="0"/>
    <xf numFmtId="203" fontId="97" fillId="0" borderId="0" applyFont="0" applyFill="0" applyBorder="0" applyAlignment="0" applyProtection="0"/>
    <xf numFmtId="203" fontId="98" fillId="0" borderId="0" applyFont="0" applyFill="0" applyBorder="0" applyAlignment="0" applyProtection="0"/>
    <xf numFmtId="232" fontId="4" fillId="0" borderId="0" applyFont="0" applyFill="0" applyBorder="0" applyAlignment="0" applyProtection="0"/>
    <xf numFmtId="181" fontId="96" fillId="0" borderId="0" applyFont="0" applyFill="0" applyBorder="0" applyAlignment="0" applyProtection="0"/>
    <xf numFmtId="232" fontId="4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9" fontId="93" fillId="0" borderId="0" applyFont="0" applyFill="0" applyBorder="0" applyAlignment="0" applyProtection="0"/>
    <xf numFmtId="215" fontId="93" fillId="0" borderId="0" applyFont="0" applyFill="0" applyBorder="0" applyAlignment="0" applyProtection="0"/>
    <xf numFmtId="0" fontId="100" fillId="0" borderId="1" applyNumberFormat="0" applyBorder="0" applyAlignment="0"/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0" fontId="101" fillId="0" borderId="0" applyFont="0" applyFill="0" applyBorder="0" applyAlignment="0" applyProtection="0"/>
    <xf numFmtId="0" fontId="96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0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0" fontId="54" fillId="0" borderId="0" applyFont="0" applyFill="0" applyBorder="0" applyAlignment="0" applyProtection="0"/>
    <xf numFmtId="177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96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192" fontId="97" fillId="0" borderId="0" applyFont="0" applyFill="0" applyBorder="0" applyAlignment="0" applyProtection="0"/>
    <xf numFmtId="192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194" fontId="103" fillId="0" borderId="0" applyFont="0" applyFill="0" applyBorder="0" applyAlignment="0" applyProtection="0"/>
    <xf numFmtId="194" fontId="52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192" fontId="95" fillId="0" borderId="0" applyFont="0" applyFill="0" applyBorder="0" applyAlignment="0" applyProtection="0"/>
    <xf numFmtId="192" fontId="5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99" fillId="0" borderId="0" applyFont="0" applyFill="0" applyBorder="0" applyAlignment="0" applyProtection="0"/>
    <xf numFmtId="0" fontId="54" fillId="0" borderId="0" applyFont="0" applyFill="0" applyBorder="0" applyAlignment="0" applyProtection="0"/>
    <xf numFmtId="194" fontId="52" fillId="0" borderId="0" applyFont="0" applyFill="0" applyBorder="0" applyAlignment="0" applyProtection="0"/>
    <xf numFmtId="194" fontId="95" fillId="0" borderId="0" applyFont="0" applyFill="0" applyBorder="0" applyAlignment="0" applyProtection="0"/>
    <xf numFmtId="194" fontId="52" fillId="0" borderId="0" applyFont="0" applyFill="0" applyBorder="0" applyAlignment="0" applyProtection="0"/>
    <xf numFmtId="192" fontId="97" fillId="0" borderId="0" applyFont="0" applyFill="0" applyBorder="0" applyAlignment="0" applyProtection="0"/>
    <xf numFmtId="192" fontId="98" fillId="0" borderId="0" applyFont="0" applyFill="0" applyBorder="0" applyAlignment="0" applyProtection="0"/>
    <xf numFmtId="192" fontId="97" fillId="0" borderId="0" applyFont="0" applyFill="0" applyBorder="0" applyAlignment="0" applyProtection="0"/>
    <xf numFmtId="192" fontId="98" fillId="0" borderId="0" applyFont="0" applyFill="0" applyBorder="0" applyAlignment="0" applyProtection="0"/>
    <xf numFmtId="192" fontId="97" fillId="0" borderId="0" applyFont="0" applyFill="0" applyBorder="0" applyAlignment="0" applyProtection="0"/>
    <xf numFmtId="192" fontId="98" fillId="0" borderId="0" applyFont="0" applyFill="0" applyBorder="0" applyAlignment="0" applyProtection="0"/>
    <xf numFmtId="180" fontId="95" fillId="0" borderId="0" applyFont="0" applyFill="0" applyBorder="0" applyAlignment="0" applyProtection="0"/>
    <xf numFmtId="180" fontId="96" fillId="0" borderId="0" applyFont="0" applyFill="0" applyBorder="0" applyAlignment="0" applyProtection="0"/>
    <xf numFmtId="18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6" fillId="0" borderId="0" applyFont="0" applyFill="0" applyBorder="0" applyAlignment="0" applyProtection="0"/>
    <xf numFmtId="218" fontId="15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6" fillId="0" borderId="0" applyFont="0" applyFill="0" applyBorder="0" applyAlignment="0" applyProtection="0"/>
    <xf numFmtId="218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33" fontId="6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96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40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234" fontId="97" fillId="0" borderId="0" applyFont="0" applyFill="0" applyBorder="0" applyAlignment="0" applyProtection="0"/>
    <xf numFmtId="234" fontId="98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218" fontId="103" fillId="0" borderId="0" applyFont="0" applyFill="0" applyBorder="0" applyAlignment="0" applyProtection="0"/>
    <xf numFmtId="218" fontId="52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7" fillId="0" borderId="0" applyFont="0" applyFill="0" applyBorder="0" applyAlignment="0" applyProtection="0"/>
    <xf numFmtId="218" fontId="52" fillId="0" borderId="0" applyFont="0" applyFill="0" applyBorder="0" applyAlignment="0" applyProtection="0"/>
    <xf numFmtId="3" fontId="55" fillId="0" borderId="0" applyFont="0" applyFill="0" applyBorder="0" applyAlignment="0" applyProtection="0"/>
    <xf numFmtId="3" fontId="55" fillId="0" borderId="0" applyFont="0" applyFill="0" applyBorder="0" applyAlignment="0" applyProtection="0"/>
    <xf numFmtId="234" fontId="95" fillId="0" borderId="0" applyFont="0" applyFill="0" applyBorder="0" applyAlignment="0" applyProtection="0"/>
    <xf numFmtId="234" fontId="52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99" fillId="0" borderId="0" applyFont="0" applyFill="0" applyBorder="0" applyAlignment="0" applyProtection="0"/>
    <xf numFmtId="40" fontId="99" fillId="0" borderId="0" applyFont="0" applyFill="0" applyBorder="0" applyAlignment="0" applyProtection="0"/>
    <xf numFmtId="40" fontId="99" fillId="0" borderId="0" applyFont="0" applyFill="0" applyBorder="0" applyAlignment="0" applyProtection="0"/>
    <xf numFmtId="0" fontId="54" fillId="0" borderId="0" applyFont="0" applyFill="0" applyBorder="0" applyAlignment="0" applyProtection="0"/>
    <xf numFmtId="218" fontId="52" fillId="0" borderId="0" applyFont="0" applyFill="0" applyBorder="0" applyAlignment="0" applyProtection="0"/>
    <xf numFmtId="218" fontId="95" fillId="0" borderId="0" applyFont="0" applyFill="0" applyBorder="0" applyAlignment="0" applyProtection="0"/>
    <xf numFmtId="218" fontId="52" fillId="0" borderId="0" applyFont="0" applyFill="0" applyBorder="0" applyAlignment="0" applyProtection="0"/>
    <xf numFmtId="234" fontId="97" fillId="0" borderId="0" applyFont="0" applyFill="0" applyBorder="0" applyAlignment="0" applyProtection="0"/>
    <xf numFmtId="234" fontId="98" fillId="0" borderId="0" applyFont="0" applyFill="0" applyBorder="0" applyAlignment="0" applyProtection="0"/>
    <xf numFmtId="234" fontId="97" fillId="0" borderId="0" applyFont="0" applyFill="0" applyBorder="0" applyAlignment="0" applyProtection="0"/>
    <xf numFmtId="234" fontId="98" fillId="0" borderId="0" applyFont="0" applyFill="0" applyBorder="0" applyAlignment="0" applyProtection="0"/>
    <xf numFmtId="234" fontId="97" fillId="0" borderId="0" applyFont="0" applyFill="0" applyBorder="0" applyAlignment="0" applyProtection="0"/>
    <xf numFmtId="234" fontId="98" fillId="0" borderId="0" applyFont="0" applyFill="0" applyBorder="0" applyAlignment="0" applyProtection="0"/>
    <xf numFmtId="182" fontId="95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5" fillId="0" borderId="0" applyFont="0" applyFill="0" applyBorder="0" applyAlignment="0" applyProtection="0"/>
    <xf numFmtId="0" fontId="6" fillId="0" borderId="0"/>
    <xf numFmtId="0" fontId="4" fillId="0" borderId="0" applyFont="0" applyFill="0" applyBorder="0" applyAlignment="0" applyProtection="0"/>
    <xf numFmtId="0" fontId="15" fillId="0" borderId="0"/>
    <xf numFmtId="0" fontId="18" fillId="0" borderId="0"/>
    <xf numFmtId="0" fontId="105" fillId="0" borderId="0"/>
    <xf numFmtId="0" fontId="93" fillId="0" borderId="0"/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217" fontId="78" fillId="0" borderId="0">
      <protection locked="0"/>
    </xf>
    <xf numFmtId="0" fontId="95" fillId="0" borderId="0"/>
    <xf numFmtId="0" fontId="106" fillId="0" borderId="0"/>
    <xf numFmtId="0" fontId="107" fillId="0" borderId="0"/>
    <xf numFmtId="0" fontId="102" fillId="0" borderId="0"/>
    <xf numFmtId="0" fontId="95" fillId="0" borderId="0"/>
    <xf numFmtId="0" fontId="6" fillId="0" borderId="0"/>
    <xf numFmtId="0" fontId="95" fillId="0" borderId="0"/>
    <xf numFmtId="0" fontId="18" fillId="0" borderId="0"/>
    <xf numFmtId="0" fontId="18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107" fillId="0" borderId="0"/>
    <xf numFmtId="0" fontId="52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55" fillId="0" borderId="0"/>
    <xf numFmtId="0" fontId="53" fillId="0" borderId="0"/>
    <xf numFmtId="0" fontId="52" fillId="0" borderId="0"/>
    <xf numFmtId="0" fontId="97" fillId="0" borderId="0" applyBorder="0"/>
    <xf numFmtId="0" fontId="52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95" fillId="0" borderId="0"/>
    <xf numFmtId="0" fontId="98" fillId="0" borderId="0" applyBorder="0"/>
    <xf numFmtId="0" fontId="97" fillId="0" borderId="0" applyBorder="0"/>
    <xf numFmtId="0" fontId="98" fillId="0" borderId="0" applyBorder="0"/>
    <xf numFmtId="0" fontId="97" fillId="0" borderId="0" applyBorder="0"/>
    <xf numFmtId="0" fontId="98" fillId="0" borderId="0" applyBorder="0"/>
    <xf numFmtId="0" fontId="95" fillId="0" borderId="0"/>
    <xf numFmtId="0" fontId="52" fillId="0" borderId="0"/>
    <xf numFmtId="0" fontId="104" fillId="0" borderId="0"/>
    <xf numFmtId="0" fontId="96" fillId="0" borderId="0"/>
    <xf numFmtId="37" fontId="95" fillId="0" borderId="0"/>
    <xf numFmtId="0" fontId="6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53" fillId="0" borderId="0"/>
    <xf numFmtId="0" fontId="96" fillId="0" borderId="0"/>
    <xf numFmtId="0" fontId="95" fillId="0" borderId="0"/>
    <xf numFmtId="0" fontId="52" fillId="0" borderId="0"/>
    <xf numFmtId="235" fontId="88" fillId="0" borderId="0"/>
    <xf numFmtId="235" fontId="88" fillId="0" borderId="0"/>
    <xf numFmtId="0" fontId="107" fillId="0" borderId="0"/>
    <xf numFmtId="0" fontId="5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/>
    <xf numFmtId="0" fontId="52" fillId="0" borderId="0"/>
    <xf numFmtId="0" fontId="108" fillId="0" borderId="0" applyFont="0" applyAlignment="0"/>
    <xf numFmtId="0" fontId="109" fillId="0" borderId="0" applyFont="0" applyAlignment="0"/>
    <xf numFmtId="0" fontId="95" fillId="0" borderId="0"/>
    <xf numFmtId="0" fontId="52" fillId="0" borderId="0"/>
    <xf numFmtId="0" fontId="95" fillId="0" borderId="0"/>
    <xf numFmtId="0" fontId="52" fillId="0" borderId="0"/>
    <xf numFmtId="0" fontId="95" fillId="0" borderId="0"/>
    <xf numFmtId="0" fontId="52" fillId="0" borderId="0"/>
    <xf numFmtId="0" fontId="97" fillId="0" borderId="0" applyBorder="0"/>
    <xf numFmtId="0" fontId="98" fillId="0" borderId="0" applyBorder="0"/>
    <xf numFmtId="0" fontId="97" fillId="0" borderId="0" applyBorder="0"/>
    <xf numFmtId="0" fontId="98" fillId="0" borderId="0" applyBorder="0"/>
    <xf numFmtId="0" fontId="97" fillId="0" borderId="0" applyBorder="0"/>
    <xf numFmtId="0" fontId="98" fillId="0" borderId="0" applyBorder="0"/>
    <xf numFmtId="0" fontId="95" fillId="0" borderId="0"/>
    <xf numFmtId="0" fontId="96" fillId="0" borderId="0"/>
    <xf numFmtId="0" fontId="107" fillId="0" borderId="0"/>
    <xf numFmtId="0" fontId="106" fillId="0" borderId="0"/>
    <xf numFmtId="0" fontId="54" fillId="0" borderId="0"/>
    <xf numFmtId="0" fontId="106" fillId="0" borderId="0"/>
    <xf numFmtId="0" fontId="54" fillId="0" borderId="0"/>
    <xf numFmtId="0" fontId="106" fillId="0" borderId="0"/>
    <xf numFmtId="0" fontId="54" fillId="0" borderId="0"/>
    <xf numFmtId="0" fontId="106" fillId="0" borderId="0"/>
    <xf numFmtId="0" fontId="54" fillId="0" borderId="0"/>
    <xf numFmtId="0" fontId="106" fillId="0" borderId="0"/>
    <xf numFmtId="0" fontId="54" fillId="0" borderId="0"/>
    <xf numFmtId="0" fontId="106" fillId="0" borderId="0"/>
    <xf numFmtId="0" fontId="54" fillId="0" borderId="0"/>
    <xf numFmtId="0" fontId="106" fillId="0" borderId="0"/>
    <xf numFmtId="0" fontId="54" fillId="0" borderId="0"/>
    <xf numFmtId="0" fontId="106" fillId="0" borderId="0"/>
    <xf numFmtId="0" fontId="54" fillId="0" borderId="0"/>
    <xf numFmtId="0" fontId="106" fillId="0" borderId="0"/>
    <xf numFmtId="0" fontId="6" fillId="0" borderId="0"/>
    <xf numFmtId="0" fontId="4" fillId="0" borderId="0" applyFill="0" applyBorder="0" applyAlignment="0"/>
    <xf numFmtId="236" fontId="7" fillId="0" borderId="0" applyFill="0" applyBorder="0" applyAlignment="0"/>
    <xf numFmtId="0" fontId="110" fillId="0" borderId="0" applyNumberFormat="0" applyFill="0" applyBorder="0" applyAlignment="0" applyProtection="0">
      <alignment vertical="top"/>
      <protection locked="0"/>
    </xf>
    <xf numFmtId="237" fontId="4" fillId="0" borderId="0"/>
    <xf numFmtId="238" fontId="4" fillId="0" borderId="0"/>
    <xf numFmtId="239" fontId="4" fillId="0" borderId="0" applyFont="0" applyFill="0" applyBorder="0" applyAlignment="0" applyProtection="0"/>
    <xf numFmtId="209" fontId="7" fillId="0" borderId="1" applyFill="0" applyBorder="0" applyAlignment="0"/>
    <xf numFmtId="240" fontId="4" fillId="0" borderId="0" applyFont="0" applyFill="0" applyBorder="0" applyAlignment="0" applyProtection="0"/>
    <xf numFmtId="0" fontId="6" fillId="0" borderId="0"/>
    <xf numFmtId="241" fontId="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2" fontId="4" fillId="0" borderId="0"/>
    <xf numFmtId="243" fontId="4" fillId="0" borderId="0"/>
    <xf numFmtId="38" fontId="23" fillId="30" borderId="0" applyNumberFormat="0" applyBorder="0" applyAlignment="0" applyProtection="0"/>
    <xf numFmtId="14" fontId="111" fillId="31" borderId="5">
      <alignment horizontal="center" vertical="center" wrapText="1"/>
    </xf>
    <xf numFmtId="215" fontId="7" fillId="0" borderId="0" applyFont="0" applyFill="0" applyBorder="0" applyAlignment="0" applyProtection="0"/>
    <xf numFmtId="10" fontId="23" fillId="32" borderId="1" applyNumberFormat="0" applyBorder="0" applyAlignment="0" applyProtection="0"/>
    <xf numFmtId="205" fontId="7" fillId="0" borderId="0">
      <alignment vertical="center"/>
    </xf>
    <xf numFmtId="189" fontId="7" fillId="0" borderId="0" applyFont="0" applyFill="0" applyBorder="0" applyAlignment="0" applyProtection="0"/>
    <xf numFmtId="38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244" fontId="7" fillId="0" borderId="0" applyFont="0" applyFill="0" applyBorder="0" applyAlignment="0" applyProtection="0"/>
    <xf numFmtId="245" fontId="6" fillId="0" borderId="0" applyFont="0" applyFill="0" applyBorder="0" applyAlignment="0" applyProtection="0"/>
    <xf numFmtId="0" fontId="48" fillId="0" borderId="74" applyNumberFormat="0" applyFont="0" applyBorder="0" applyProtection="0">
      <alignment horizontal="center" vertical="center"/>
    </xf>
    <xf numFmtId="217" fontId="48" fillId="0" borderId="0"/>
    <xf numFmtId="246" fontId="4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6" fillId="0" borderId="0"/>
    <xf numFmtId="0" fontId="21" fillId="0" borderId="0" applyFont="0" applyFill="0" applyBorder="0" applyAlignment="0" applyProtection="0">
      <alignment horizontal="centerContinuous"/>
    </xf>
    <xf numFmtId="0" fontId="21" fillId="0" borderId="0" applyFont="0" applyFill="0" applyBorder="0" applyAlignment="0" applyProtection="0">
      <alignment horizontal="centerContinuous"/>
    </xf>
    <xf numFmtId="0" fontId="21" fillId="0" borderId="0" applyFont="0" applyFill="0" applyBorder="0" applyAlignment="0" applyProtection="0">
      <alignment horizontal="centerContinuous"/>
    </xf>
    <xf numFmtId="0" fontId="21" fillId="0" borderId="0" applyFont="0" applyFill="0" applyBorder="0" applyAlignment="0" applyProtection="0">
      <alignment horizontal="centerContinuous"/>
    </xf>
    <xf numFmtId="188" fontId="113" fillId="0" borderId="0">
      <protection locked="0"/>
    </xf>
    <xf numFmtId="9" fontId="55" fillId="0" borderId="75" applyNumberFormat="0" applyBorder="0"/>
    <xf numFmtId="0" fontId="114" fillId="0" borderId="1" applyNumberFormat="0" applyAlignment="0"/>
    <xf numFmtId="218" fontId="7" fillId="0" borderId="0" applyFont="0" applyFill="0" applyBorder="0" applyAlignment="0" applyProtection="0"/>
    <xf numFmtId="4" fontId="115" fillId="18" borderId="76" applyNumberFormat="0" applyProtection="0">
      <alignment vertical="center"/>
    </xf>
    <xf numFmtId="4" fontId="116" fillId="33" borderId="76" applyNumberFormat="0" applyProtection="0">
      <alignment vertical="center"/>
    </xf>
    <xf numFmtId="4" fontId="117" fillId="33" borderId="76" applyNumberFormat="0" applyProtection="0">
      <alignment horizontal="left" vertical="center" indent="1"/>
    </xf>
    <xf numFmtId="4" fontId="118" fillId="33" borderId="19" applyNumberFormat="0" applyProtection="0">
      <alignment horizontal="left" vertical="center" indent="1"/>
    </xf>
    <xf numFmtId="4" fontId="117" fillId="34" borderId="0" applyNumberFormat="0" applyProtection="0">
      <alignment horizontal="left" vertical="center" indent="1"/>
    </xf>
    <xf numFmtId="4" fontId="119" fillId="35" borderId="76" applyNumberFormat="0" applyProtection="0">
      <alignment horizontal="right" vertical="center"/>
    </xf>
    <xf numFmtId="4" fontId="119" fillId="36" borderId="76" applyNumberFormat="0" applyProtection="0">
      <alignment horizontal="right" vertical="center"/>
    </xf>
    <xf numFmtId="4" fontId="119" fillId="37" borderId="76" applyNumberFormat="0" applyProtection="0">
      <alignment horizontal="right" vertical="center"/>
    </xf>
    <xf numFmtId="4" fontId="119" fillId="38" borderId="76" applyNumberFormat="0" applyProtection="0">
      <alignment horizontal="right" vertical="center"/>
    </xf>
    <xf numFmtId="4" fontId="119" fillId="39" borderId="76" applyNumberFormat="0" applyProtection="0">
      <alignment horizontal="right" vertical="center"/>
    </xf>
    <xf numFmtId="4" fontId="119" fillId="40" borderId="76" applyNumberFormat="0" applyProtection="0">
      <alignment horizontal="right" vertical="center"/>
    </xf>
    <xf numFmtId="4" fontId="119" fillId="41" borderId="76" applyNumberFormat="0" applyProtection="0">
      <alignment horizontal="right" vertical="center"/>
    </xf>
    <xf numFmtId="4" fontId="119" fillId="42" borderId="76" applyNumberFormat="0" applyProtection="0">
      <alignment horizontal="right" vertical="center"/>
    </xf>
    <xf numFmtId="4" fontId="119" fillId="43" borderId="76" applyNumberFormat="0" applyProtection="0">
      <alignment horizontal="right" vertical="center"/>
    </xf>
    <xf numFmtId="4" fontId="120" fillId="44" borderId="77" applyNumberFormat="0" applyProtection="0">
      <alignment horizontal="left" vertical="center" indent="1"/>
    </xf>
    <xf numFmtId="4" fontId="120" fillId="28" borderId="0" applyNumberFormat="0" applyProtection="0">
      <alignment horizontal="left" vertical="center" indent="1"/>
    </xf>
    <xf numFmtId="4" fontId="121" fillId="34" borderId="0" applyNumberFormat="0" applyProtection="0">
      <alignment horizontal="left" vertical="center" indent="1"/>
    </xf>
    <xf numFmtId="4" fontId="118" fillId="28" borderId="76" applyNumberFormat="0" applyProtection="0">
      <alignment horizontal="right" vertical="center"/>
    </xf>
    <xf numFmtId="4" fontId="118" fillId="28" borderId="0" applyNumberFormat="0" applyProtection="0">
      <alignment horizontal="left" vertical="center" indent="1"/>
    </xf>
    <xf numFmtId="4" fontId="118" fillId="34" borderId="0" applyNumberFormat="0" applyProtection="0">
      <alignment horizontal="left" vertical="center" indent="1"/>
    </xf>
    <xf numFmtId="4" fontId="119" fillId="27" borderId="76" applyNumberFormat="0" applyProtection="0">
      <alignment vertical="center"/>
    </xf>
    <xf numFmtId="4" fontId="122" fillId="27" borderId="76" applyNumberFormat="0" applyProtection="0">
      <alignment vertical="center"/>
    </xf>
    <xf numFmtId="4" fontId="121" fillId="28" borderId="78" applyNumberFormat="0" applyProtection="0">
      <alignment horizontal="left" vertical="center" indent="1"/>
    </xf>
    <xf numFmtId="4" fontId="81" fillId="45" borderId="76" applyNumberFormat="0" applyProtection="0">
      <alignment horizontal="right" vertical="center"/>
    </xf>
    <xf numFmtId="4" fontId="122" fillId="27" borderId="76" applyNumberFormat="0" applyProtection="0">
      <alignment horizontal="right" vertical="center"/>
    </xf>
    <xf numFmtId="4" fontId="120" fillId="28" borderId="76" applyNumberFormat="0" applyProtection="0">
      <alignment horizontal="center" vertical="center" wrapText="1"/>
    </xf>
    <xf numFmtId="0" fontId="6" fillId="46" borderId="19" applyNumberFormat="0" applyProtection="0">
      <alignment horizontal="left" vertical="center" indent="1"/>
    </xf>
    <xf numFmtId="4" fontId="123" fillId="45" borderId="0" applyNumberFormat="0" applyProtection="0">
      <alignment horizontal="left" vertical="center" indent="1"/>
    </xf>
    <xf numFmtId="4" fontId="124" fillId="27" borderId="76" applyNumberFormat="0" applyProtection="0">
      <alignment horizontal="right" vertical="center"/>
    </xf>
    <xf numFmtId="189" fontId="49" fillId="0" borderId="0" applyFont="0" applyFill="0" applyBorder="0" applyAlignment="0" applyProtection="0"/>
    <xf numFmtId="0" fontId="55" fillId="0" borderId="0"/>
    <xf numFmtId="0" fontId="125" fillId="0" borderId="0">
      <alignment horizontal="center" vertical="center"/>
    </xf>
    <xf numFmtId="0" fontId="126" fillId="0" borderId="0"/>
    <xf numFmtId="0" fontId="95" fillId="0" borderId="0"/>
    <xf numFmtId="0" fontId="95" fillId="0" borderId="0"/>
    <xf numFmtId="0" fontId="127" fillId="30" borderId="3">
      <alignment vertical="center"/>
    </xf>
    <xf numFmtId="0" fontId="128" fillId="0" borderId="0"/>
    <xf numFmtId="0" fontId="129" fillId="0" borderId="79">
      <alignment horizontal="left"/>
    </xf>
    <xf numFmtId="247" fontId="4" fillId="0" borderId="0" applyFont="0" applyFill="0" applyBorder="0" applyAlignment="0" applyProtection="0"/>
    <xf numFmtId="211" fontId="4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209" fontId="131" fillId="16" borderId="0">
      <alignment vertical="center"/>
    </xf>
    <xf numFmtId="38" fontId="49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248" fontId="4" fillId="0" borderId="0">
      <protection locked="0"/>
    </xf>
    <xf numFmtId="2" fontId="132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200" fontId="4" fillId="0" borderId="0" applyNumberFormat="0" applyFill="0" applyBorder="0" applyAlignment="0" applyProtection="0">
      <alignment vertical="center"/>
    </xf>
    <xf numFmtId="249" fontId="6" fillId="0" borderId="1">
      <alignment horizontal="right" vertical="center" shrinkToFit="1"/>
    </xf>
    <xf numFmtId="0" fontId="135" fillId="0" borderId="0" applyNumberFormat="0" applyFill="0" applyBorder="0" applyAlignment="0" applyProtection="0">
      <alignment vertical="top"/>
      <protection locked="0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32" fillId="0" borderId="0" applyFont="0" applyFill="0" applyBorder="0" applyAlignment="0" applyProtection="0"/>
    <xf numFmtId="0" fontId="136" fillId="0" borderId="3">
      <alignment horizontal="center" vertical="center"/>
    </xf>
    <xf numFmtId="250" fontId="4" fillId="0" borderId="0" applyFont="0" applyFill="0" applyBorder="0" applyAlignment="0" applyProtection="0">
      <alignment horizontal="right" vertical="center"/>
    </xf>
    <xf numFmtId="200" fontId="4" fillId="0" borderId="0" applyFill="0" applyBorder="0" applyAlignment="0" applyProtection="0">
      <alignment vertical="center"/>
    </xf>
    <xf numFmtId="251" fontId="4" fillId="0" borderId="0" applyFill="0" applyBorder="0" applyAlignment="0" applyProtection="0">
      <alignment vertical="center"/>
    </xf>
    <xf numFmtId="0" fontId="132" fillId="0" borderId="0" applyFont="0" applyFill="0" applyBorder="0" applyAlignment="0" applyProtection="0"/>
    <xf numFmtId="0" fontId="137" fillId="30" borderId="0">
      <alignment horizontal="centerContinuous" vertical="center"/>
    </xf>
    <xf numFmtId="0" fontId="138" fillId="0" borderId="0" applyNumberFormat="0" applyFill="0" applyBorder="0" applyAlignment="0" applyProtection="0">
      <alignment vertical="top"/>
      <protection locked="0"/>
    </xf>
    <xf numFmtId="182" fontId="6" fillId="0" borderId="0" applyFont="0" applyFill="0" applyBorder="0" applyAlignment="0" applyProtection="0"/>
    <xf numFmtId="252" fontId="4" fillId="0" borderId="0" applyFont="0" applyFill="0" applyBorder="0" applyAlignment="0" applyProtection="0"/>
    <xf numFmtId="0" fontId="4" fillId="22" borderId="9" applyNumberFormat="0" applyFont="0" applyAlignment="0" applyProtection="0">
      <alignment vertical="center"/>
    </xf>
    <xf numFmtId="0" fontId="4" fillId="22" borderId="9" applyNumberFormat="0" applyFont="0" applyAlignment="0" applyProtection="0">
      <alignment vertical="center"/>
    </xf>
    <xf numFmtId="0" fontId="4" fillId="22" borderId="9" applyNumberFormat="0" applyFont="0" applyAlignment="0" applyProtection="0">
      <alignment vertical="center"/>
    </xf>
    <xf numFmtId="0" fontId="4" fillId="22" borderId="9" applyNumberFormat="0" applyFont="0" applyAlignment="0" applyProtection="0">
      <alignment vertical="center"/>
    </xf>
    <xf numFmtId="253" fontId="7" fillId="0" borderId="0">
      <alignment vertical="center"/>
    </xf>
    <xf numFmtId="21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39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200" fontId="51" fillId="0" borderId="80" applyFill="0" applyBorder="0" applyProtection="0">
      <alignment vertical="center"/>
    </xf>
    <xf numFmtId="10" fontId="140" fillId="0" borderId="0" applyFill="0" applyBorder="0" applyAlignment="0" applyProtection="0">
      <alignment vertical="center"/>
    </xf>
    <xf numFmtId="255" fontId="141" fillId="0" borderId="1" applyFont="0" applyBorder="0" applyAlignment="0">
      <alignment horizontal="center"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42" fillId="0" borderId="0" applyNumberFormat="0" applyFont="0" applyFill="0" applyBorder="0" applyProtection="0">
      <alignment horizontal="centerContinuous" vertical="center"/>
    </xf>
    <xf numFmtId="0" fontId="142" fillId="0" borderId="0" applyFill="0" applyBorder="0" applyProtection="0">
      <alignment horizontal="centerContinuous" vertical="center"/>
    </xf>
    <xf numFmtId="256" fontId="142" fillId="0" borderId="0" applyNumberFormat="0" applyFont="0" applyFill="0" applyBorder="0" applyProtection="0">
      <alignment horizontal="centerContinuous"/>
    </xf>
    <xf numFmtId="0" fontId="100" fillId="0" borderId="0" applyNumberFormat="0" applyFont="0" applyFill="0" applyBorder="0" applyProtection="0">
      <alignment horizontal="centerContinuous" vertical="center"/>
    </xf>
    <xf numFmtId="256" fontId="142" fillId="0" borderId="0" applyNumberFormat="0" applyFont="0" applyFill="0" applyBorder="0" applyProtection="0">
      <alignment horizontal="centerContinuous"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4" fillId="0" borderId="0" applyFont="0" applyFill="0" applyBorder="0" applyAlignment="0" applyProtection="0"/>
    <xf numFmtId="256" fontId="46" fillId="0" borderId="54" applyFont="0" applyFill="0" applyBorder="0" applyAlignment="0" applyProtection="0">
      <alignment vertical="center"/>
    </xf>
    <xf numFmtId="0" fontId="46" fillId="0" borderId="54" applyFont="0" applyFill="0" applyBorder="0" applyAlignment="0" applyProtection="0">
      <alignment vertical="center"/>
    </xf>
    <xf numFmtId="0" fontId="143" fillId="0" borderId="0">
      <alignment vertical="center"/>
    </xf>
    <xf numFmtId="209" fontId="78" fillId="16" borderId="1">
      <alignment horizontal="right" vertical="center"/>
      <protection locked="0"/>
    </xf>
    <xf numFmtId="257" fontId="4" fillId="0" borderId="0">
      <alignment vertical="center"/>
    </xf>
    <xf numFmtId="203" fontId="4" fillId="0" borderId="80" applyFill="0" applyBorder="0" applyProtection="0">
      <alignment vertical="center"/>
    </xf>
    <xf numFmtId="0" fontId="142" fillId="0" borderId="0" applyFont="0" applyFill="0" applyBorder="0" applyProtection="0">
      <alignment horizontal="centerContinuous" vertical="center"/>
    </xf>
    <xf numFmtId="0" fontId="142" fillId="0" borderId="0" applyFont="0" applyFill="0" applyBorder="0" applyProtection="0">
      <alignment horizontal="centerContinuous" vertical="center"/>
    </xf>
    <xf numFmtId="0" fontId="142" fillId="0" borderId="53" applyFont="0" applyFill="0" applyBorder="0" applyProtection="0">
      <alignment horizontal="right" vertical="center"/>
      <protection locked="0"/>
    </xf>
    <xf numFmtId="0" fontId="22" fillId="0" borderId="0" applyFont="0" applyFill="0" applyBorder="0" applyAlignment="0" applyProtection="0">
      <alignment vertical="center"/>
    </xf>
    <xf numFmtId="0" fontId="48" fillId="0" borderId="0" applyFont="0" applyFill="0" applyBorder="0" applyAlignment="0" applyProtection="0"/>
    <xf numFmtId="180" fontId="13" fillId="0" borderId="0" applyFont="0" applyFill="0" applyBorder="0" applyAlignment="0" applyProtection="0">
      <alignment vertical="center"/>
    </xf>
    <xf numFmtId="180" fontId="13" fillId="0" borderId="0" applyFont="0" applyFill="0" applyBorder="0" applyAlignment="0" applyProtection="0">
      <alignment vertical="center"/>
    </xf>
    <xf numFmtId="180" fontId="1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11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0" fontId="22" fillId="0" borderId="0"/>
    <xf numFmtId="0" fontId="6" fillId="0" borderId="0"/>
    <xf numFmtId="0" fontId="14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0" fontId="144" fillId="0" borderId="0" applyFont="0" applyFill="0" applyBorder="0" applyAlignment="0" applyProtection="0"/>
    <xf numFmtId="259" fontId="144" fillId="0" borderId="0" applyFont="0" applyFill="0" applyBorder="0" applyAlignment="0" applyProtection="0"/>
    <xf numFmtId="258" fontId="4" fillId="0" borderId="0" applyFont="0" applyFill="0" applyBorder="0" applyAlignment="0" applyProtection="0"/>
    <xf numFmtId="259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259" fontId="14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94" fontId="49" fillId="0" borderId="0" applyFont="0" applyFill="0" applyBorder="0" applyAlignment="0" applyProtection="0"/>
    <xf numFmtId="194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189" fontId="7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194" fontId="49" fillId="0" borderId="0" applyFont="0" applyFill="0" applyBorder="0" applyAlignment="0" applyProtection="0"/>
    <xf numFmtId="194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9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44" fillId="0" borderId="0" applyFont="0" applyFill="0" applyBorder="0" applyAlignment="0" applyProtection="0"/>
    <xf numFmtId="26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260" fontId="144" fillId="0" borderId="0" applyFont="0" applyFill="0" applyBorder="0" applyAlignment="0" applyProtection="0"/>
    <xf numFmtId="26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261" fontId="7" fillId="0" borderId="0" applyFont="0" applyFill="0" applyBorder="0" applyAlignment="0" applyProtection="0"/>
    <xf numFmtId="0" fontId="144" fillId="0" borderId="0" applyFont="0" applyFill="0" applyBorder="0" applyAlignment="0" applyProtection="0"/>
    <xf numFmtId="260" fontId="144" fillId="0" borderId="0" applyFont="0" applyFill="0" applyBorder="0" applyAlignment="0" applyProtection="0"/>
    <xf numFmtId="0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262" fontId="144" fillId="0" borderId="0" applyFont="0" applyFill="0" applyBorder="0" applyAlignment="0" applyProtection="0"/>
    <xf numFmtId="262" fontId="144" fillId="0" borderId="0" applyFont="0" applyFill="0" applyBorder="0" applyAlignment="0" applyProtection="0"/>
    <xf numFmtId="262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258" fontId="4" fillId="0" borderId="0" applyFont="0" applyFill="0" applyBorder="0" applyAlignment="0" applyProtection="0"/>
    <xf numFmtId="0" fontId="144" fillId="0" borderId="0" applyFont="0" applyFill="0" applyBorder="0" applyAlignment="0" applyProtection="0"/>
    <xf numFmtId="263" fontId="144" fillId="0" borderId="0" applyFont="0" applyFill="0" applyBorder="0" applyAlignment="0" applyProtection="0"/>
    <xf numFmtId="263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263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259" fontId="144" fillId="0" borderId="0" applyFont="0" applyFill="0" applyBorder="0" applyAlignment="0" applyProtection="0"/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00" fillId="0" borderId="0"/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264" fontId="145" fillId="0" borderId="0" applyFont="0" applyFill="0" applyBorder="0" applyAlignment="0" applyProtection="0"/>
    <xf numFmtId="256" fontId="142" fillId="0" borderId="0" applyNumberFormat="0" applyFont="0" applyFill="0" applyBorder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4" fontId="132" fillId="0" borderId="0" applyFont="0" applyFill="0" applyBorder="0" applyAlignment="0" applyProtection="0"/>
    <xf numFmtId="251" fontId="4" fillId="0" borderId="0">
      <protection locked="0"/>
    </xf>
    <xf numFmtId="3" fontId="132" fillId="0" borderId="0" applyFont="0" applyFill="0" applyBorder="0" applyAlignment="0" applyProtection="0"/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253" fontId="7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194" fontId="95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94" fontId="7" fillId="0" borderId="1">
      <alignment horizontal="center" vertical="center"/>
    </xf>
    <xf numFmtId="218" fontId="49" fillId="0" borderId="0" applyFont="0" applyFill="0" applyBorder="0" applyAlignment="0" applyProtection="0"/>
    <xf numFmtId="217" fontId="49" fillId="0" borderId="0">
      <alignment horizontal="left" vertical="center"/>
    </xf>
    <xf numFmtId="0" fontId="48" fillId="0" borderId="0" applyFont="0" applyFill="0" applyBorder="0" applyAlignment="0" applyProtection="0"/>
    <xf numFmtId="189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66" fillId="0" borderId="0">
      <alignment vertical="center"/>
      <protection locked="0"/>
    </xf>
    <xf numFmtId="0" fontId="146" fillId="47" borderId="81"/>
    <xf numFmtId="265" fontId="4" fillId="0" borderId="0">
      <protection locked="0"/>
    </xf>
    <xf numFmtId="10" fontId="13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4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" fillId="0" borderId="0"/>
    <xf numFmtId="0" fontId="4" fillId="0" borderId="0">
      <alignment vertical="center"/>
    </xf>
    <xf numFmtId="0" fontId="100" fillId="0" borderId="0"/>
    <xf numFmtId="0" fontId="4" fillId="0" borderId="0">
      <alignment vertical="center"/>
    </xf>
    <xf numFmtId="0" fontId="4" fillId="0" borderId="0"/>
    <xf numFmtId="0" fontId="72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2" fillId="0" borderId="0"/>
    <xf numFmtId="251" fontId="4" fillId="0" borderId="6" applyFill="0" applyProtection="0">
      <alignment vertical="center"/>
    </xf>
    <xf numFmtId="0" fontId="132" fillId="0" borderId="23" applyNumberFormat="0" applyFont="0" applyFill="0" applyAlignment="0" applyProtection="0"/>
    <xf numFmtId="234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200" fontId="4" fillId="0" borderId="0" applyNumberFormat="0" applyFill="0" applyBorder="0" applyAlignment="0" applyProtection="0">
      <alignment vertical="center"/>
    </xf>
    <xf numFmtId="266" fontId="4" fillId="0" borderId="0">
      <protection locked="0"/>
    </xf>
    <xf numFmtId="254" fontId="47" fillId="0" borderId="0" applyFont="0" applyFill="0" applyBorder="0" applyAlignment="0" applyProtection="0"/>
    <xf numFmtId="267" fontId="4" fillId="0" borderId="0">
      <protection locked="0"/>
    </xf>
    <xf numFmtId="268" fontId="132" fillId="0" borderId="0" applyFont="0" applyFill="0" applyBorder="0" applyAlignment="0" applyProtection="0"/>
    <xf numFmtId="209" fontId="131" fillId="0" borderId="0">
      <alignment horizontal="right"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0" borderId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/>
    <xf numFmtId="194" fontId="6" fillId="0" borderId="0" applyFont="0" applyFill="0" applyBorder="0" applyAlignment="0" applyProtection="0"/>
    <xf numFmtId="38" fontId="55" fillId="0" borderId="0" applyFont="0" applyFill="0" applyBorder="0" applyAlignment="0" applyProtection="0"/>
    <xf numFmtId="0" fontId="7" fillId="0" borderId="0"/>
    <xf numFmtId="0" fontId="6" fillId="0" borderId="0"/>
    <xf numFmtId="21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5" fillId="0" borderId="0" applyFont="0" applyFill="0" applyBorder="0" applyAlignment="0" applyProtection="0"/>
    <xf numFmtId="269" fontId="12" fillId="0" borderId="0" applyFont="0" applyFill="0" applyBorder="0" applyAlignment="0" applyProtection="0"/>
    <xf numFmtId="0" fontId="12" fillId="0" borderId="0"/>
    <xf numFmtId="180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270" fontId="12" fillId="0" borderId="0" applyFont="0" applyFill="0" applyBorder="0" applyAlignment="0" applyProtection="0"/>
    <xf numFmtId="0" fontId="6" fillId="0" borderId="0">
      <alignment vertical="top"/>
    </xf>
    <xf numFmtId="1" fontId="100" fillId="0" borderId="17">
      <alignment horizontal="center" vertical="center"/>
    </xf>
    <xf numFmtId="0" fontId="7" fillId="0" borderId="0"/>
    <xf numFmtId="0" fontId="5" fillId="0" borderId="79">
      <alignment horizontal="center"/>
    </xf>
    <xf numFmtId="0" fontId="15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271" fontId="151" fillId="0" borderId="0" applyFont="0" applyFill="0" applyBorder="0" applyAlignment="0" applyProtection="0"/>
    <xf numFmtId="272" fontId="151" fillId="0" borderId="0" applyFont="0" applyFill="0" applyBorder="0" applyAlignment="0" applyProtection="0"/>
    <xf numFmtId="200" fontId="151" fillId="0" borderId="0" applyFont="0" applyFill="0" applyBorder="0" applyAlignment="0" applyProtection="0"/>
    <xf numFmtId="0" fontId="15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2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2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2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2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2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94" fontId="6" fillId="0" borderId="0" applyFont="0" applyFill="0" applyBorder="0" applyAlignment="0" applyProtection="0"/>
    <xf numFmtId="3" fontId="100" fillId="0" borderId="0"/>
    <xf numFmtId="0" fontId="152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2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2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2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2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2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273" fontId="21" fillId="0" borderId="0" applyFont="0" applyFill="0" applyBorder="0" applyAlignment="0" applyProtection="0"/>
    <xf numFmtId="274" fontId="21" fillId="0" borderId="0" applyFont="0" applyFill="0" applyBorder="0" applyAlignment="0" applyProtection="0"/>
    <xf numFmtId="275" fontId="21" fillId="0" borderId="0" applyFont="0" applyFill="0" applyBorder="0" applyAlignment="0" applyProtection="0"/>
    <xf numFmtId="276" fontId="21" fillId="0" borderId="0" applyFont="0" applyFill="0" applyBorder="0" applyAlignment="0" applyProtection="0"/>
    <xf numFmtId="277" fontId="21" fillId="0" borderId="0" applyFont="0" applyFill="0" applyBorder="0" applyAlignment="0" applyProtection="0"/>
    <xf numFmtId="278" fontId="21" fillId="0" borderId="0" applyFont="0" applyFill="0" applyBorder="0" applyAlignment="0" applyProtection="0"/>
    <xf numFmtId="279" fontId="21" fillId="0" borderId="0" applyFont="0" applyFill="0" applyBorder="0" applyAlignment="0" applyProtection="0"/>
    <xf numFmtId="280" fontId="21" fillId="0" borderId="0" applyFont="0" applyFill="0" applyBorder="0" applyAlignment="0" applyProtection="0"/>
    <xf numFmtId="281" fontId="21" fillId="0" borderId="0" applyFont="0" applyFill="0" applyBorder="0" applyAlignment="0" applyProtection="0"/>
    <xf numFmtId="282" fontId="21" fillId="0" borderId="0" applyFont="0" applyFill="0" applyBorder="0" applyAlignment="0" applyProtection="0"/>
    <xf numFmtId="283" fontId="21" fillId="0" borderId="0" applyFont="0" applyFill="0" applyBorder="0" applyAlignment="0" applyProtection="0"/>
    <xf numFmtId="284" fontId="21" fillId="0" borderId="0" applyFont="0" applyFill="0" applyBorder="0" applyAlignment="0" applyProtection="0"/>
    <xf numFmtId="285" fontId="154" fillId="0" borderId="0" applyFont="0" applyFill="0" applyBorder="0" applyAlignment="0" applyProtection="0">
      <alignment horizontal="right"/>
    </xf>
    <xf numFmtId="286" fontId="21" fillId="0" borderId="0" applyFont="0" applyFill="0" applyBorder="0" applyAlignment="0" applyProtection="0"/>
    <xf numFmtId="287" fontId="155" fillId="0" borderId="0">
      <alignment horizontal="right" vertical="center"/>
    </xf>
    <xf numFmtId="0" fontId="156" fillId="0" borderId="87" applyNumberFormat="0" applyFill="0" applyAlignment="0" applyProtection="0"/>
    <xf numFmtId="218" fontId="6" fillId="0" borderId="0" applyFont="0" applyFill="0" applyBorder="0" applyAlignment="0" applyProtection="0"/>
    <xf numFmtId="288" fontId="12" fillId="0" borderId="0" applyFont="0" applyFill="0" applyBorder="0" applyAlignment="0" applyProtection="0"/>
    <xf numFmtId="0" fontId="106" fillId="0" borderId="0"/>
    <xf numFmtId="0" fontId="157" fillId="0" borderId="0"/>
    <xf numFmtId="0" fontId="158" fillId="0" borderId="0"/>
    <xf numFmtId="0" fontId="95" fillId="0" borderId="0"/>
    <xf numFmtId="0" fontId="4" fillId="0" borderId="0"/>
    <xf numFmtId="0" fontId="144" fillId="0" borderId="0"/>
    <xf numFmtId="0" fontId="52" fillId="0" borderId="0"/>
    <xf numFmtId="0" fontId="144" fillId="0" borderId="0"/>
    <xf numFmtId="0" fontId="4" fillId="0" borderId="0"/>
    <xf numFmtId="0" fontId="144" fillId="0" borderId="0"/>
    <xf numFmtId="0" fontId="52" fillId="0" borderId="0"/>
    <xf numFmtId="0" fontId="144" fillId="0" borderId="0"/>
    <xf numFmtId="0" fontId="52" fillId="0" borderId="0"/>
    <xf numFmtId="0" fontId="4" fillId="0" borderId="0"/>
    <xf numFmtId="0" fontId="52" fillId="0" borderId="0"/>
    <xf numFmtId="0" fontId="95" fillId="0" borderId="0"/>
    <xf numFmtId="0" fontId="4" fillId="0" borderId="0"/>
    <xf numFmtId="0" fontId="144" fillId="0" borderId="0"/>
    <xf numFmtId="0" fontId="52" fillId="0" borderId="0"/>
    <xf numFmtId="0" fontId="144" fillId="0" borderId="0"/>
    <xf numFmtId="0" fontId="4" fillId="0" borderId="0"/>
    <xf numFmtId="0" fontId="144" fillId="0" borderId="0"/>
    <xf numFmtId="0" fontId="52" fillId="0" borderId="0"/>
    <xf numFmtId="0" fontId="4" fillId="0" borderId="0"/>
    <xf numFmtId="0" fontId="4" fillId="0" borderId="0"/>
    <xf numFmtId="0" fontId="144" fillId="0" borderId="0"/>
    <xf numFmtId="0" fontId="52" fillId="0" borderId="0"/>
    <xf numFmtId="0" fontId="4" fillId="0" borderId="0"/>
    <xf numFmtId="0" fontId="52" fillId="0" borderId="0"/>
    <xf numFmtId="0" fontId="4" fillId="0" borderId="0"/>
    <xf numFmtId="0" fontId="95" fillId="0" borderId="0"/>
    <xf numFmtId="0" fontId="4" fillId="0" borderId="0"/>
    <xf numFmtId="0" fontId="52" fillId="0" borderId="0"/>
    <xf numFmtId="0" fontId="144" fillId="0" borderId="0"/>
    <xf numFmtId="0" fontId="4" fillId="0" borderId="0"/>
    <xf numFmtId="0" fontId="144" fillId="0" borderId="0"/>
    <xf numFmtId="0" fontId="52" fillId="0" borderId="0"/>
    <xf numFmtId="0" fontId="4" fillId="0" borderId="0"/>
    <xf numFmtId="0" fontId="4" fillId="0" borderId="0"/>
    <xf numFmtId="0" fontId="144" fillId="0" borderId="0"/>
    <xf numFmtId="0" fontId="52" fillId="0" borderId="0"/>
    <xf numFmtId="0" fontId="4" fillId="0" borderId="0"/>
    <xf numFmtId="0" fontId="52" fillId="0" borderId="0"/>
    <xf numFmtId="0" fontId="4" fillId="0" borderId="0"/>
    <xf numFmtId="0" fontId="52" fillId="0" borderId="0"/>
    <xf numFmtId="0" fontId="95" fillId="0" borderId="0"/>
    <xf numFmtId="0" fontId="54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106" fillId="0" borderId="0"/>
    <xf numFmtId="0" fontId="95" fillId="0" borderId="0"/>
    <xf numFmtId="0" fontId="159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30" fillId="21" borderId="4" applyNumberFormat="0" applyAlignment="0" applyProtection="0">
      <alignment vertical="center"/>
    </xf>
    <xf numFmtId="0" fontId="159" fillId="21" borderId="4" applyNumberFormat="0" applyAlignment="0" applyProtection="0">
      <alignment vertical="center"/>
    </xf>
    <xf numFmtId="0" fontId="160" fillId="24" borderId="10" applyNumberFormat="0" applyAlignment="0" applyProtection="0">
      <alignment vertical="center"/>
    </xf>
    <xf numFmtId="0" fontId="35" fillId="24" borderId="10" applyNumberFormat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272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289" fontId="21" fillId="0" borderId="0" applyFont="0" applyFill="0" applyBorder="0" applyAlignment="0" applyProtection="0"/>
    <xf numFmtId="290" fontId="21" fillId="0" borderId="0" applyFont="0" applyFill="0" applyBorder="0" applyAlignment="0" applyProtection="0"/>
    <xf numFmtId="291" fontId="21" fillId="0" borderId="0" applyFont="0" applyFill="0" applyBorder="0" applyAlignment="0" applyProtection="0"/>
    <xf numFmtId="292" fontId="21" fillId="0" borderId="0" applyFont="0" applyFill="0" applyBorder="0" applyAlignment="0" applyProtection="0"/>
    <xf numFmtId="293" fontId="12" fillId="0" borderId="0" applyFont="0" applyFill="0" applyBorder="0" applyAlignment="0" applyProtection="0"/>
    <xf numFmtId="294" fontId="21" fillId="0" borderId="0" applyFont="0" applyFill="0" applyBorder="0" applyAlignment="0" applyProtection="0"/>
    <xf numFmtId="295" fontId="21" fillId="0" borderId="0" applyFont="0" applyFill="0" applyBorder="0" applyAlignment="0" applyProtection="0"/>
    <xf numFmtId="296" fontId="21" fillId="0" borderId="0" applyFont="0" applyFill="0" applyBorder="0" applyAlignment="0" applyProtection="0"/>
    <xf numFmtId="297" fontId="21" fillId="0" borderId="0" applyFont="0" applyFill="0" applyBorder="0" applyAlignment="0" applyProtection="0"/>
    <xf numFmtId="298" fontId="21" fillId="0" borderId="88" applyFont="0" applyFill="0" applyBorder="0" applyAlignment="0" applyProtection="0"/>
    <xf numFmtId="298" fontId="21" fillId="0" borderId="88" applyFont="0" applyFill="0" applyBorder="0" applyAlignment="0" applyProtection="0"/>
    <xf numFmtId="194" fontId="6" fillId="0" borderId="0" applyFont="0" applyFill="0" applyBorder="0" applyAlignment="0" applyProtection="0"/>
    <xf numFmtId="204" fontId="4" fillId="0" borderId="0" applyFon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top"/>
      <protection locked="0"/>
    </xf>
    <xf numFmtId="299" fontId="21" fillId="0" borderId="0" applyFont="0" applyFill="0" applyBorder="0" applyAlignment="0" applyProtection="0"/>
    <xf numFmtId="300" fontId="21" fillId="0" borderId="0" applyFont="0" applyFill="0" applyBorder="0" applyAlignment="0" applyProtection="0"/>
    <xf numFmtId="301" fontId="21" fillId="0" borderId="0" applyFont="0" applyFill="0" applyBorder="0" applyAlignment="0" applyProtection="0"/>
    <xf numFmtId="0" fontId="16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8" fillId="0" borderId="89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40" fillId="0" borderId="14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16" applyNumberFormat="0" applyFill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4" fillId="0" borderId="3" applyNumberFormat="0">
      <alignment horizontal="right" wrapText="1"/>
    </xf>
    <xf numFmtId="0" fontId="121" fillId="0" borderId="0"/>
    <xf numFmtId="0" fontId="128" fillId="0" borderId="0">
      <alignment horizontal="left"/>
    </xf>
    <xf numFmtId="302" fontId="21" fillId="0" borderId="0" applyFont="0" applyFill="0" applyBorder="0" applyAlignment="0" applyProtection="0"/>
    <xf numFmtId="0" fontId="110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165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165" fillId="7" borderId="4" applyNumberFormat="0" applyAlignment="0" applyProtection="0">
      <alignment vertical="center"/>
    </xf>
    <xf numFmtId="0" fontId="165" fillId="7" borderId="4" applyNumberFormat="0" applyAlignment="0" applyProtection="0">
      <alignment vertical="center"/>
    </xf>
    <xf numFmtId="0" fontId="165" fillId="7" borderId="4" applyNumberFormat="0" applyAlignment="0" applyProtection="0">
      <alignment vertical="center"/>
    </xf>
    <xf numFmtId="0" fontId="165" fillId="7" borderId="4" applyNumberFormat="0" applyAlignment="0" applyProtection="0">
      <alignment vertical="center"/>
    </xf>
    <xf numFmtId="0" fontId="166" fillId="0" borderId="0" applyNumberFormat="0" applyFill="0" applyBorder="0" applyAlignment="0">
      <protection locked="0"/>
    </xf>
    <xf numFmtId="0" fontId="49" fillId="0" borderId="0" applyFont="0" applyFill="0" applyBorder="0" applyAlignment="0" applyProtection="0"/>
    <xf numFmtId="0" fontId="167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80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303" fontId="49" fillId="0" borderId="0" applyFont="0" applyFill="0" applyBorder="0" applyAlignment="0" applyProtection="0"/>
    <xf numFmtId="304" fontId="49" fillId="0" borderId="0" applyFont="0" applyFill="0" applyBorder="0" applyAlignment="0" applyProtection="0"/>
    <xf numFmtId="305" fontId="9" fillId="0" borderId="0" applyFont="0" applyFill="0" applyBorder="0" applyAlignment="0" applyProtection="0"/>
    <xf numFmtId="240" fontId="9" fillId="0" borderId="0" applyFont="0" applyFill="0" applyBorder="0" applyAlignment="0" applyProtection="0"/>
    <xf numFmtId="0" fontId="168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50" fillId="22" borderId="9" applyNumberFormat="0" applyFont="0" applyAlignment="0" applyProtection="0">
      <alignment vertical="center"/>
    </xf>
    <xf numFmtId="0" fontId="13" fillId="22" borderId="9" applyNumberFormat="0" applyFont="0" applyAlignment="0" applyProtection="0">
      <alignment vertical="center"/>
    </xf>
    <xf numFmtId="0" fontId="13" fillId="22" borderId="9" applyNumberFormat="0" applyFont="0" applyAlignment="0" applyProtection="0">
      <alignment vertical="center"/>
    </xf>
    <xf numFmtId="0" fontId="150" fillId="22" borderId="9" applyNumberFormat="0" applyFont="0" applyAlignment="0" applyProtection="0">
      <alignment vertical="center"/>
    </xf>
    <xf numFmtId="0" fontId="169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45" fillId="21" borderId="19" applyNumberFormat="0" applyAlignment="0" applyProtection="0">
      <alignment vertical="center"/>
    </xf>
    <xf numFmtId="0" fontId="169" fillId="21" borderId="19" applyNumberFormat="0" applyAlignment="0" applyProtection="0">
      <alignment vertical="center"/>
    </xf>
    <xf numFmtId="306" fontId="21" fillId="0" borderId="0" applyFont="0" applyFill="0" applyBorder="0" applyAlignment="0" applyProtection="0"/>
    <xf numFmtId="307" fontId="21" fillId="0" borderId="0" applyFont="0" applyFill="0" applyBorder="0" applyAlignment="0" applyProtection="0"/>
    <xf numFmtId="308" fontId="21" fillId="0" borderId="0" applyFont="0" applyFill="0" applyBorder="0" applyAlignment="0" applyProtection="0"/>
    <xf numFmtId="309" fontId="155" fillId="0" borderId="0">
      <alignment horizontal="right" vertical="center"/>
    </xf>
    <xf numFmtId="310" fontId="155" fillId="0" borderId="0">
      <alignment horizontal="right" vertical="center"/>
    </xf>
    <xf numFmtId="311" fontId="155" fillId="0" borderId="0">
      <alignment horizontal="right" vertical="center"/>
    </xf>
    <xf numFmtId="0" fontId="55" fillId="0" borderId="0" applyNumberFormat="0" applyFont="0" applyFill="0" applyBorder="0" applyAlignment="0" applyProtection="0">
      <alignment horizontal="left"/>
    </xf>
    <xf numFmtId="15" fontId="55" fillId="0" borderId="0" applyFont="0" applyFill="0" applyBorder="0" applyAlignment="0" applyProtection="0"/>
    <xf numFmtId="4" fontId="55" fillId="0" borderId="0" applyFont="0" applyFill="0" applyBorder="0" applyAlignment="0" applyProtection="0"/>
    <xf numFmtId="0" fontId="170" fillId="0" borderId="5">
      <alignment horizontal="center"/>
    </xf>
    <xf numFmtId="3" fontId="55" fillId="0" borderId="0" applyFont="0" applyFill="0" applyBorder="0" applyAlignment="0" applyProtection="0"/>
    <xf numFmtId="0" fontId="55" fillId="48" borderId="0" applyNumberFormat="0" applyFont="0" applyBorder="0" applyAlignment="0" applyProtection="0"/>
    <xf numFmtId="38" fontId="55" fillId="0" borderId="0" applyFont="0" applyFill="0" applyBorder="0" applyAlignment="0" applyProtection="0"/>
    <xf numFmtId="0" fontId="7" fillId="0" borderId="53">
      <alignment vertical="center"/>
    </xf>
    <xf numFmtId="312" fontId="49" fillId="0" borderId="0" applyFont="0" applyFill="0" applyBorder="0" applyAlignment="0" applyProtection="0"/>
    <xf numFmtId="313" fontId="49" fillId="0" borderId="0" applyFont="0" applyFill="0" applyBorder="0" applyAlignment="0" applyProtection="0"/>
    <xf numFmtId="0" fontId="4" fillId="0" borderId="0"/>
    <xf numFmtId="314" fontId="21" fillId="0" borderId="0" applyFont="0" applyFill="0" applyBorder="0" applyAlignment="0" applyProtection="0"/>
    <xf numFmtId="315" fontId="21" fillId="0" borderId="0" applyFont="0" applyFill="0" applyBorder="0" applyAlignment="0" applyProtection="0"/>
    <xf numFmtId="316" fontId="21" fillId="0" borderId="0" applyFont="0" applyFill="0" applyBorder="0" applyAlignment="0" applyProtection="0"/>
    <xf numFmtId="317" fontId="4" fillId="0" borderId="0" applyFont="0" applyFill="0" applyBorder="0" applyAlignment="0" applyProtection="0"/>
    <xf numFmtId="318" fontId="21" fillId="0" borderId="0" applyFont="0" applyFill="0" applyBorder="0" applyAlignment="0" applyProtection="0"/>
    <xf numFmtId="319" fontId="21" fillId="0" borderId="0" applyFont="0" applyFill="0" applyBorder="0" applyAlignment="0" applyProtection="0"/>
    <xf numFmtId="320" fontId="21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171" fillId="0" borderId="13" applyNumberFormat="0" applyFill="0" applyAlignment="0" applyProtection="0">
      <alignment vertical="center"/>
    </xf>
    <xf numFmtId="9" fontId="166" fillId="0" borderId="0" applyNumberFormat="0" applyFill="0" applyBorder="0" applyAlignment="0">
      <protection locked="0"/>
    </xf>
    <xf numFmtId="0" fontId="17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top"/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0" fillId="21" borderId="4" applyNumberFormat="0" applyAlignment="0" applyProtection="0">
      <alignment vertical="center"/>
    </xf>
    <xf numFmtId="0" fontId="173" fillId="0" borderId="53">
      <alignment horizontal="center" vertical="center"/>
    </xf>
    <xf numFmtId="0" fontId="174" fillId="0" borderId="0" applyFill="0" applyBorder="0" applyAlignment="0" applyProtection="0">
      <alignment horizontal="center" vertical="center"/>
    </xf>
    <xf numFmtId="1" fontId="47" fillId="0" borderId="1" applyFill="0" applyBorder="0">
      <alignment horizontal="center"/>
    </xf>
    <xf numFmtId="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3" fillId="22" borderId="9" applyNumberFormat="0" applyFont="0" applyAlignment="0" applyProtection="0">
      <alignment vertical="center"/>
    </xf>
    <xf numFmtId="321" fontId="4" fillId="0" borderId="0">
      <alignment vertical="center"/>
    </xf>
    <xf numFmtId="321" fontId="4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47" fillId="0" borderId="0">
      <protection locked="0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17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9" fillId="0" borderId="0" applyNumberFormat="0" applyFill="0" applyBorder="0" applyProtection="0">
      <alignment horizontal="centerContinuous"/>
    </xf>
    <xf numFmtId="0" fontId="4" fillId="0" borderId="90">
      <alignment horizontal="center" vertical="center"/>
    </xf>
    <xf numFmtId="0" fontId="4" fillId="0" borderId="90">
      <alignment horizontal="center" vertical="center"/>
    </xf>
    <xf numFmtId="0" fontId="7" fillId="0" borderId="0"/>
    <xf numFmtId="287" fontId="155" fillId="0" borderId="0">
      <alignment horizontal="right" vertical="center"/>
    </xf>
    <xf numFmtId="322" fontId="51" fillId="0" borderId="0" applyFill="0" applyBorder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175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9" fontId="176" fillId="49" borderId="0" applyBorder="0" applyAlignment="0" applyProtection="0">
      <alignment horizontal="center"/>
    </xf>
    <xf numFmtId="0" fontId="39" fillId="0" borderId="13" applyNumberFormat="0" applyFill="0" applyAlignment="0" applyProtection="0">
      <alignment vertical="center"/>
    </xf>
    <xf numFmtId="323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7" fillId="7" borderId="4" applyNumberFormat="0" applyAlignment="0" applyProtection="0">
      <alignment vertical="center"/>
    </xf>
    <xf numFmtId="0" fontId="7" fillId="0" borderId="0" applyFont="0" applyFill="0" applyBorder="0" applyAlignment="0" applyProtection="0"/>
    <xf numFmtId="0" fontId="45" fillId="21" borderId="19" applyNumberFormat="0" applyAlignment="0" applyProtection="0">
      <alignment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7" fillId="0" borderId="1"/>
    <xf numFmtId="324" fontId="4" fillId="16" borderId="0" applyFill="0" applyBorder="0" applyProtection="0">
      <alignment horizontal="right"/>
    </xf>
    <xf numFmtId="0" fontId="177" fillId="47" borderId="0" applyBorder="0" applyAlignment="0" applyProtection="0"/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325" fontId="7" fillId="0" borderId="0" applyFont="0" applyFill="0" applyBorder="0" applyProtection="0">
      <alignment vertical="center"/>
    </xf>
    <xf numFmtId="200" fontId="51" fillId="0" borderId="92" applyFill="0" applyBorder="0" applyProtection="0">
      <alignment vertical="center"/>
    </xf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4" fillId="0" borderId="91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9" fillId="0" borderId="0">
      <alignment horizontal="justify" vertical="top" wrapText="1"/>
    </xf>
    <xf numFmtId="14" fontId="180" fillId="0" borderId="0" applyFont="0" applyFill="0" applyBorder="0" applyAlignment="0" applyProtection="0"/>
    <xf numFmtId="326" fontId="7" fillId="0" borderId="0" applyFont="0" applyFill="0" applyBorder="0" applyAlignment="0" applyProtection="0"/>
    <xf numFmtId="0" fontId="28" fillId="0" borderId="93"/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14" fontId="111" fillId="31" borderId="95">
      <alignment horizontal="center" vertical="center" wrapText="1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63" fillId="0" borderId="96" applyNumberFormat="0" applyFill="0" applyAlignment="0" applyProtection="0">
      <alignment vertical="center"/>
    </xf>
    <xf numFmtId="0" fontId="170" fillId="0" borderId="95">
      <alignment horizontal="center"/>
    </xf>
    <xf numFmtId="14" fontId="111" fillId="31" borderId="93">
      <alignment horizontal="center" vertical="center" wrapText="1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4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63" fillId="0" borderId="94" applyNumberFormat="0" applyFill="0" applyAlignment="0" applyProtection="0">
      <alignment vertical="center"/>
    </xf>
    <xf numFmtId="0" fontId="170" fillId="0" borderId="93">
      <alignment horizont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43" fillId="0" borderId="96" applyNumberFormat="0" applyFill="0" applyAlignment="0" applyProtection="0">
      <alignment vertical="center"/>
    </xf>
    <xf numFmtId="0" fontId="28" fillId="0" borderId="95"/>
    <xf numFmtId="180" fontId="4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75">
    <xf numFmtId="0" fontId="0" fillId="0" borderId="0" xfId="0"/>
    <xf numFmtId="0" fontId="73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0" fontId="74" fillId="25" borderId="0" xfId="0" applyFont="1" applyFill="1" applyAlignment="1">
      <alignment horizontal="center" vertical="center"/>
    </xf>
    <xf numFmtId="180" fontId="74" fillId="25" borderId="0" xfId="445" applyFont="1" applyFill="1" applyBorder="1" applyAlignment="1">
      <alignment vertical="center" shrinkToFit="1"/>
    </xf>
    <xf numFmtId="180" fontId="74" fillId="25" borderId="0" xfId="445" applyFont="1" applyFill="1" applyBorder="1" applyAlignment="1">
      <alignment vertical="center"/>
    </xf>
    <xf numFmtId="0" fontId="73" fillId="25" borderId="0" xfId="0" applyFont="1" applyFill="1" applyAlignment="1">
      <alignment vertical="center"/>
    </xf>
    <xf numFmtId="0" fontId="73" fillId="25" borderId="0" xfId="0" applyFont="1" applyFill="1" applyAlignment="1">
      <alignment horizontal="right" vertical="center"/>
    </xf>
    <xf numFmtId="0" fontId="75" fillId="25" borderId="35" xfId="0" applyFont="1" applyFill="1" applyBorder="1" applyAlignment="1">
      <alignment horizontal="center" vertical="center"/>
    </xf>
    <xf numFmtId="0" fontId="75" fillId="25" borderId="36" xfId="0" applyFont="1" applyFill="1" applyBorder="1" applyAlignment="1">
      <alignment horizontal="center" vertical="center"/>
    </xf>
    <xf numFmtId="180" fontId="77" fillId="25" borderId="0" xfId="445" applyFont="1" applyFill="1" applyAlignment="1"/>
    <xf numFmtId="0" fontId="77" fillId="0" borderId="0" xfId="0" applyFont="1" applyAlignment="1">
      <alignment vertical="center"/>
    </xf>
    <xf numFmtId="0" fontId="77" fillId="25" borderId="0" xfId="0" applyFont="1" applyFill="1"/>
    <xf numFmtId="210" fontId="74" fillId="25" borderId="41" xfId="445" applyNumberFormat="1" applyFont="1" applyFill="1" applyBorder="1" applyAlignment="1">
      <alignment vertical="center" shrinkToFit="1"/>
    </xf>
    <xf numFmtId="210" fontId="74" fillId="25" borderId="41" xfId="445" applyNumberFormat="1" applyFont="1" applyFill="1" applyBorder="1" applyAlignment="1">
      <alignment vertical="center"/>
    </xf>
    <xf numFmtId="210" fontId="74" fillId="25" borderId="42" xfId="445" applyNumberFormat="1" applyFont="1" applyFill="1" applyBorder="1" applyAlignment="1">
      <alignment vertical="center"/>
    </xf>
    <xf numFmtId="9" fontId="74" fillId="0" borderId="0" xfId="619" applyFont="1" applyAlignment="1">
      <alignment vertical="center"/>
    </xf>
    <xf numFmtId="0" fontId="78" fillId="0" borderId="0" xfId="0" applyFont="1" applyAlignment="1">
      <alignment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8" fillId="0" borderId="0" xfId="0" applyFont="1" applyAlignment="1">
      <alignment horizontal="right" vertical="center"/>
    </xf>
    <xf numFmtId="0" fontId="80" fillId="0" borderId="0" xfId="0" applyFont="1" applyAlignment="1">
      <alignment horizontal="center" vertical="center"/>
    </xf>
    <xf numFmtId="0" fontId="80" fillId="26" borderId="43" xfId="0" applyFont="1" applyFill="1" applyBorder="1" applyAlignment="1">
      <alignment horizontal="center" vertical="center"/>
    </xf>
    <xf numFmtId="0" fontId="80" fillId="26" borderId="44" xfId="0" applyFont="1" applyFill="1" applyBorder="1" applyAlignment="1">
      <alignment horizontal="center" vertical="center"/>
    </xf>
    <xf numFmtId="0" fontId="80" fillId="26" borderId="45" xfId="0" applyFont="1" applyFill="1" applyBorder="1" applyAlignment="1">
      <alignment horizontal="center" vertical="center"/>
    </xf>
    <xf numFmtId="0" fontId="80" fillId="26" borderId="24" xfId="0" applyFont="1" applyFill="1" applyBorder="1" applyAlignment="1">
      <alignment horizontal="center" vertical="center"/>
    </xf>
    <xf numFmtId="180" fontId="0" fillId="0" borderId="0" xfId="445" applyFont="1"/>
    <xf numFmtId="0" fontId="78" fillId="0" borderId="18" xfId="0" applyFont="1" applyBorder="1" applyAlignment="1">
      <alignment horizontal="center" vertical="center"/>
    </xf>
    <xf numFmtId="0" fontId="78" fillId="0" borderId="46" xfId="0" applyFont="1" applyBorder="1" applyAlignment="1">
      <alignment horizontal="center" vertical="center"/>
    </xf>
    <xf numFmtId="0" fontId="78" fillId="0" borderId="47" xfId="0" applyFont="1" applyBorder="1" applyAlignment="1">
      <alignment horizontal="center" vertical="center"/>
    </xf>
    <xf numFmtId="180" fontId="78" fillId="0" borderId="0" xfId="445" applyFont="1" applyBorder="1" applyAlignment="1">
      <alignment vertical="center"/>
    </xf>
    <xf numFmtId="212" fontId="0" fillId="0" borderId="0" xfId="619" applyNumberFormat="1" applyFont="1" applyAlignment="1"/>
    <xf numFmtId="0" fontId="78" fillId="0" borderId="7" xfId="0" applyFont="1" applyBorder="1" applyAlignment="1">
      <alignment horizontal="center" vertical="center"/>
    </xf>
    <xf numFmtId="0" fontId="81" fillId="0" borderId="51" xfId="0" applyFont="1" applyBorder="1" applyAlignment="1">
      <alignment horizontal="center" vertical="center"/>
    </xf>
    <xf numFmtId="0" fontId="78" fillId="0" borderId="52" xfId="0" applyFont="1" applyBorder="1" applyAlignment="1">
      <alignment horizontal="center" vertical="center"/>
    </xf>
    <xf numFmtId="0" fontId="78" fillId="0" borderId="51" xfId="0" applyFont="1" applyBorder="1" applyAlignment="1">
      <alignment horizontal="center" vertical="center"/>
    </xf>
    <xf numFmtId="0" fontId="78" fillId="0" borderId="55" xfId="0" applyFont="1" applyBorder="1" applyAlignment="1">
      <alignment horizontal="center" vertical="center"/>
    </xf>
    <xf numFmtId="0" fontId="78" fillId="0" borderId="56" xfId="0" applyFont="1" applyBorder="1" applyAlignment="1">
      <alignment horizontal="center" vertical="center"/>
    </xf>
    <xf numFmtId="180" fontId="78" fillId="0" borderId="0" xfId="445" applyFont="1" applyFill="1" applyBorder="1" applyAlignment="1">
      <alignment vertical="center"/>
    </xf>
    <xf numFmtId="0" fontId="78" fillId="0" borderId="59" xfId="0" applyFont="1" applyBorder="1" applyAlignment="1">
      <alignment horizontal="center" vertical="center"/>
    </xf>
    <xf numFmtId="0" fontId="78" fillId="27" borderId="60" xfId="0" applyFont="1" applyFill="1" applyBorder="1" applyAlignment="1">
      <alignment horizontal="center" vertical="center"/>
    </xf>
    <xf numFmtId="0" fontId="78" fillId="0" borderId="58" xfId="0" applyFont="1" applyBorder="1" applyAlignment="1">
      <alignment horizontal="center" vertical="center"/>
    </xf>
    <xf numFmtId="0" fontId="78" fillId="0" borderId="17" xfId="0" applyFont="1" applyBorder="1" applyAlignment="1">
      <alignment horizontal="center" vertical="center"/>
    </xf>
    <xf numFmtId="0" fontId="78" fillId="0" borderId="62" xfId="0" applyFont="1" applyBorder="1" applyAlignment="1">
      <alignment horizontal="center" vertical="center"/>
    </xf>
    <xf numFmtId="0" fontId="78" fillId="0" borderId="64" xfId="0" applyFont="1" applyBorder="1" applyAlignment="1">
      <alignment horizontal="center" vertical="center"/>
    </xf>
    <xf numFmtId="0" fontId="78" fillId="0" borderId="8" xfId="0" applyFont="1" applyBorder="1" applyAlignment="1">
      <alignment horizontal="center" vertical="center"/>
    </xf>
    <xf numFmtId="0" fontId="78" fillId="27" borderId="62" xfId="0" applyFont="1" applyFill="1" applyBorder="1" applyAlignment="1">
      <alignment horizontal="center" vertical="center"/>
    </xf>
    <xf numFmtId="180" fontId="0" fillId="0" borderId="0" xfId="0" applyNumberFormat="1"/>
    <xf numFmtId="212" fontId="0" fillId="0" borderId="0" xfId="0" applyNumberFormat="1"/>
    <xf numFmtId="211" fontId="0" fillId="0" borderId="0" xfId="0" applyNumberFormat="1"/>
    <xf numFmtId="210" fontId="74" fillId="25" borderId="1" xfId="445" applyNumberFormat="1" applyFont="1" applyFill="1" applyBorder="1" applyAlignment="1">
      <alignment vertical="center"/>
    </xf>
    <xf numFmtId="210" fontId="74" fillId="25" borderId="1" xfId="445" applyNumberFormat="1" applyFont="1" applyFill="1" applyBorder="1" applyAlignment="1">
      <alignment horizontal="right" vertical="center"/>
    </xf>
    <xf numFmtId="210" fontId="74" fillId="25" borderId="32" xfId="445" applyNumberFormat="1" applyFont="1" applyFill="1" applyBorder="1" applyAlignment="1">
      <alignment vertical="center"/>
    </xf>
    <xf numFmtId="180" fontId="78" fillId="0" borderId="48" xfId="445" applyFont="1" applyBorder="1" applyAlignment="1">
      <alignment vertical="center"/>
    </xf>
    <xf numFmtId="211" fontId="78" fillId="0" borderId="49" xfId="445" applyNumberFormat="1" applyFont="1" applyBorder="1" applyAlignment="1">
      <alignment vertical="center"/>
    </xf>
    <xf numFmtId="180" fontId="78" fillId="0" borderId="49" xfId="445" applyFont="1" applyBorder="1" applyAlignment="1">
      <alignment vertical="center"/>
    </xf>
    <xf numFmtId="180" fontId="78" fillId="0" borderId="50" xfId="445" applyFont="1" applyBorder="1" applyAlignment="1">
      <alignment vertical="center"/>
    </xf>
    <xf numFmtId="180" fontId="78" fillId="0" borderId="47" xfId="445" applyFont="1" applyBorder="1" applyAlignment="1">
      <alignment vertical="center"/>
    </xf>
    <xf numFmtId="180" fontId="78" fillId="0" borderId="53" xfId="445" applyFont="1" applyBorder="1" applyAlignment="1">
      <alignment vertical="center"/>
    </xf>
    <xf numFmtId="180" fontId="78" fillId="0" borderId="54" xfId="445" applyFont="1" applyBorder="1" applyAlignment="1">
      <alignment vertical="center"/>
    </xf>
    <xf numFmtId="180" fontId="78" fillId="0" borderId="52" xfId="445" applyFont="1" applyBorder="1" applyAlignment="1">
      <alignment vertical="center"/>
    </xf>
    <xf numFmtId="180" fontId="78" fillId="0" borderId="57" xfId="445" applyFont="1" applyFill="1" applyBorder="1" applyAlignment="1">
      <alignment vertical="center"/>
    </xf>
    <xf numFmtId="180" fontId="78" fillId="0" borderId="58" xfId="445" applyFont="1" applyFill="1" applyBorder="1" applyAlignment="1">
      <alignment vertical="center"/>
    </xf>
    <xf numFmtId="180" fontId="78" fillId="0" borderId="53" xfId="445" applyFont="1" applyFill="1" applyBorder="1" applyAlignment="1">
      <alignment vertical="center"/>
    </xf>
    <xf numFmtId="180" fontId="78" fillId="27" borderId="61" xfId="445" applyFont="1" applyFill="1" applyBorder="1" applyAlignment="1">
      <alignment vertical="center"/>
    </xf>
    <xf numFmtId="180" fontId="78" fillId="27" borderId="62" xfId="445" applyFont="1" applyFill="1" applyBorder="1" applyAlignment="1">
      <alignment vertical="center"/>
    </xf>
    <xf numFmtId="180" fontId="78" fillId="0" borderId="49" xfId="445" applyFont="1" applyFill="1" applyBorder="1" applyAlignment="1">
      <alignment vertical="center"/>
    </xf>
    <xf numFmtId="180" fontId="78" fillId="0" borderId="52" xfId="445" applyFont="1" applyFill="1" applyBorder="1" applyAlignment="1">
      <alignment vertical="center"/>
    </xf>
    <xf numFmtId="180" fontId="78" fillId="0" borderId="58" xfId="445" applyFont="1" applyBorder="1" applyAlignment="1">
      <alignment vertical="center"/>
    </xf>
    <xf numFmtId="180" fontId="78" fillId="0" borderId="57" xfId="445" applyFont="1" applyBorder="1" applyAlignment="1">
      <alignment vertical="center"/>
    </xf>
    <xf numFmtId="180" fontId="78" fillId="0" borderId="63" xfId="445" applyFont="1" applyBorder="1" applyAlignment="1">
      <alignment vertical="center"/>
    </xf>
    <xf numFmtId="180" fontId="78" fillId="0" borderId="62" xfId="445" applyFont="1" applyBorder="1" applyAlignment="1">
      <alignment vertical="center"/>
    </xf>
    <xf numFmtId="180" fontId="78" fillId="0" borderId="43" xfId="445" applyFont="1" applyBorder="1" applyAlignment="1">
      <alignment vertical="center"/>
    </xf>
    <xf numFmtId="180" fontId="78" fillId="0" borderId="44" xfId="445" applyFont="1" applyBorder="1" applyAlignment="1">
      <alignment vertical="center"/>
    </xf>
    <xf numFmtId="180" fontId="78" fillId="0" borderId="24" xfId="445" applyFont="1" applyBorder="1" applyAlignment="1">
      <alignment vertical="center"/>
    </xf>
    <xf numFmtId="180" fontId="78" fillId="28" borderId="72" xfId="445" applyFont="1" applyFill="1" applyBorder="1" applyAlignment="1">
      <alignment vertical="center"/>
    </xf>
    <xf numFmtId="180" fontId="78" fillId="28" borderId="73" xfId="445" applyFont="1" applyFill="1" applyBorder="1" applyAlignment="1">
      <alignment vertical="center"/>
    </xf>
    <xf numFmtId="180" fontId="78" fillId="0" borderId="83" xfId="445" applyFont="1" applyBorder="1" applyAlignment="1">
      <alignment vertical="center"/>
    </xf>
    <xf numFmtId="180" fontId="78" fillId="27" borderId="63" xfId="445" applyFont="1" applyFill="1" applyBorder="1" applyAlignment="1">
      <alignment vertical="center"/>
    </xf>
    <xf numFmtId="180" fontId="78" fillId="0" borderId="80" xfId="445" applyFont="1" applyBorder="1" applyAlignment="1">
      <alignment vertical="center"/>
    </xf>
    <xf numFmtId="180" fontId="78" fillId="0" borderId="92" xfId="445" applyFont="1" applyBorder="1" applyAlignment="1">
      <alignment vertical="center"/>
    </xf>
    <xf numFmtId="200" fontId="74" fillId="0" borderId="0" xfId="0" applyNumberFormat="1" applyFont="1" applyAlignment="1">
      <alignment vertical="center"/>
    </xf>
    <xf numFmtId="0" fontId="182" fillId="0" borderId="0" xfId="2915" applyFont="1"/>
    <xf numFmtId="0" fontId="4" fillId="0" borderId="0" xfId="2915" applyAlignment="1">
      <alignment horizontal="center" vertical="center" shrinkToFit="1"/>
    </xf>
    <xf numFmtId="0" fontId="4" fillId="0" borderId="0" xfId="2915" applyAlignment="1">
      <alignment vertical="center"/>
    </xf>
    <xf numFmtId="0" fontId="4" fillId="0" borderId="0" xfId="2915"/>
    <xf numFmtId="0" fontId="184" fillId="0" borderId="0" xfId="2915" applyFont="1" applyAlignment="1">
      <alignment vertical="center"/>
    </xf>
    <xf numFmtId="0" fontId="184" fillId="0" borderId="0" xfId="2915" applyFont="1"/>
    <xf numFmtId="0" fontId="183" fillId="50" borderId="86" xfId="2915" applyFont="1" applyFill="1" applyBorder="1" applyAlignment="1">
      <alignment horizontal="center" vertical="center"/>
    </xf>
    <xf numFmtId="0" fontId="4" fillId="0" borderId="98" xfId="2915" applyBorder="1" applyAlignment="1">
      <alignment vertical="center"/>
    </xf>
    <xf numFmtId="0" fontId="4" fillId="0" borderId="99" xfId="2915" applyBorder="1" applyAlignment="1">
      <alignment vertical="center"/>
    </xf>
    <xf numFmtId="240" fontId="4" fillId="0" borderId="100" xfId="2915" applyNumberFormat="1" applyBorder="1" applyAlignment="1" applyProtection="1">
      <alignment horizontal="center" vertical="center"/>
      <protection locked="0"/>
    </xf>
    <xf numFmtId="328" fontId="4" fillId="0" borderId="100" xfId="2915" applyNumberFormat="1" applyBorder="1" applyAlignment="1" applyProtection="1">
      <alignment horizontal="right" vertical="center"/>
      <protection locked="0"/>
    </xf>
    <xf numFmtId="0" fontId="4" fillId="0" borderId="101" xfId="2915" applyBorder="1" applyAlignment="1">
      <alignment vertical="center"/>
    </xf>
    <xf numFmtId="0" fontId="4" fillId="0" borderId="55" xfId="2915" applyBorder="1" applyAlignment="1">
      <alignment vertical="center"/>
    </xf>
    <xf numFmtId="240" fontId="4" fillId="0" borderId="84" xfId="2915" applyNumberFormat="1" applyBorder="1" applyAlignment="1" applyProtection="1">
      <alignment horizontal="center" vertical="center"/>
      <protection locked="0"/>
    </xf>
    <xf numFmtId="328" fontId="4" fillId="0" borderId="84" xfId="2915" applyNumberFormat="1" applyBorder="1" applyAlignment="1" applyProtection="1">
      <alignment horizontal="right" vertical="center"/>
      <protection locked="0"/>
    </xf>
    <xf numFmtId="0" fontId="183" fillId="0" borderId="101" xfId="2915" applyFont="1" applyBorder="1" applyAlignment="1">
      <alignment vertical="center"/>
    </xf>
    <xf numFmtId="0" fontId="183" fillId="0" borderId="55" xfId="2915" applyFont="1" applyBorder="1" applyAlignment="1">
      <alignment vertical="center"/>
    </xf>
    <xf numFmtId="240" fontId="185" fillId="0" borderId="84" xfId="2915" applyNumberFormat="1" applyFont="1" applyBorder="1" applyAlignment="1" applyProtection="1">
      <alignment horizontal="center" vertical="center"/>
      <protection locked="0"/>
    </xf>
    <xf numFmtId="0" fontId="4" fillId="0" borderId="102" xfId="2915" applyBorder="1" applyAlignment="1">
      <alignment vertical="center"/>
    </xf>
    <xf numFmtId="0" fontId="4" fillId="0" borderId="103" xfId="2915" applyBorder="1" applyAlignment="1">
      <alignment vertical="center"/>
    </xf>
    <xf numFmtId="328" fontId="4" fillId="0" borderId="82" xfId="2915" applyNumberFormat="1" applyBorder="1" applyAlignment="1" applyProtection="1">
      <alignment horizontal="right" vertical="center"/>
      <protection locked="0"/>
    </xf>
    <xf numFmtId="0" fontId="183" fillId="0" borderId="102" xfId="2915" applyFont="1" applyBorder="1" applyAlignment="1">
      <alignment vertical="center"/>
    </xf>
    <xf numFmtId="0" fontId="183" fillId="0" borderId="103" xfId="2915" applyFont="1" applyBorder="1" applyAlignment="1">
      <alignment vertical="center"/>
    </xf>
    <xf numFmtId="240" fontId="185" fillId="0" borderId="82" xfId="2915" applyNumberFormat="1" applyFont="1" applyBorder="1" applyAlignment="1" applyProtection="1">
      <alignment horizontal="center" vertical="center"/>
      <protection locked="0"/>
    </xf>
    <xf numFmtId="0" fontId="188" fillId="0" borderId="0" xfId="2915" applyFont="1" applyAlignment="1">
      <alignment vertical="center"/>
    </xf>
    <xf numFmtId="0" fontId="188" fillId="0" borderId="0" xfId="2915" applyFont="1"/>
    <xf numFmtId="0" fontId="4" fillId="26" borderId="1" xfId="2915" applyFill="1" applyBorder="1" applyAlignment="1">
      <alignment horizontal="center" vertical="center"/>
    </xf>
    <xf numFmtId="0" fontId="4" fillId="0" borderId="104" xfId="2915" applyBorder="1" applyAlignment="1">
      <alignment horizontal="distributed" vertical="center"/>
    </xf>
    <xf numFmtId="0" fontId="4" fillId="0" borderId="105" xfId="2915" applyBorder="1" applyAlignment="1">
      <alignment horizontal="distributed" vertical="center"/>
    </xf>
    <xf numFmtId="0" fontId="4" fillId="0" borderId="17" xfId="2915" applyBorder="1" applyAlignment="1">
      <alignment horizontal="distributed" vertical="center"/>
    </xf>
    <xf numFmtId="0" fontId="4" fillId="0" borderId="0" xfId="2915" applyAlignment="1" applyProtection="1">
      <alignment vertical="center"/>
      <protection locked="0"/>
    </xf>
    <xf numFmtId="0" fontId="4" fillId="0" borderId="0" xfId="2915" applyProtection="1">
      <protection locked="0"/>
    </xf>
    <xf numFmtId="0" fontId="72" fillId="0" borderId="0" xfId="2920">
      <alignment vertical="center"/>
    </xf>
    <xf numFmtId="0" fontId="191" fillId="0" borderId="0" xfId="2915" applyFont="1" applyAlignment="1">
      <alignment horizontal="center" vertical="center"/>
    </xf>
    <xf numFmtId="0" fontId="183" fillId="33" borderId="3" xfId="2915" applyFont="1" applyFill="1" applyBorder="1" applyAlignment="1">
      <alignment horizontal="center" vertical="center"/>
    </xf>
    <xf numFmtId="0" fontId="183" fillId="0" borderId="3" xfId="2915" applyFont="1" applyBorder="1" applyAlignment="1">
      <alignment vertical="center"/>
    </xf>
    <xf numFmtId="326" fontId="195" fillId="0" borderId="0" xfId="9276" applyNumberFormat="1" applyFont="1" applyAlignment="1">
      <alignment vertical="center"/>
    </xf>
    <xf numFmtId="180" fontId="72" fillId="0" borderId="0" xfId="9276" applyFont="1" applyAlignment="1">
      <alignment vertical="center"/>
    </xf>
    <xf numFmtId="0" fontId="4" fillId="0" borderId="0" xfId="2915" applyAlignment="1">
      <alignment horizontal="left" vertical="center" shrinkToFit="1"/>
    </xf>
    <xf numFmtId="180" fontId="4" fillId="0" borderId="0" xfId="9277" applyFont="1" applyAlignment="1">
      <alignment vertical="center"/>
    </xf>
    <xf numFmtId="0" fontId="183" fillId="0" borderId="27" xfId="2915" applyFont="1" applyBorder="1" applyAlignment="1">
      <alignment vertical="center"/>
    </xf>
    <xf numFmtId="329" fontId="189" fillId="0" borderId="3" xfId="2915" applyNumberFormat="1" applyFont="1" applyBorder="1" applyAlignment="1">
      <alignment vertical="center"/>
    </xf>
    <xf numFmtId="0" fontId="189" fillId="0" borderId="3" xfId="2915" applyFont="1" applyBorder="1" applyAlignment="1">
      <alignment vertical="center"/>
    </xf>
    <xf numFmtId="0" fontId="183" fillId="0" borderId="0" xfId="2915" applyFont="1" applyAlignment="1">
      <alignment horizontal="distributed" vertical="center"/>
    </xf>
    <xf numFmtId="0" fontId="183" fillId="0" borderId="0" xfId="2915" applyFont="1" applyAlignment="1">
      <alignment vertical="center"/>
    </xf>
    <xf numFmtId="328" fontId="183" fillId="0" borderId="0" xfId="2915" applyNumberFormat="1" applyFont="1" applyAlignment="1">
      <alignment vertical="center"/>
    </xf>
    <xf numFmtId="256" fontId="183" fillId="0" borderId="0" xfId="2915" applyNumberFormat="1" applyFont="1" applyAlignment="1">
      <alignment horizontal="left" vertical="center"/>
    </xf>
    <xf numFmtId="0" fontId="183" fillId="0" borderId="0" xfId="2915" applyFont="1" applyAlignment="1">
      <alignment horizontal="left" vertical="center"/>
    </xf>
    <xf numFmtId="0" fontId="189" fillId="0" borderId="0" xfId="2915" applyFont="1" applyAlignment="1">
      <alignment vertical="center"/>
    </xf>
    <xf numFmtId="0" fontId="4" fillId="33" borderId="53" xfId="2915" applyFill="1" applyBorder="1" applyAlignment="1">
      <alignment horizontal="center" vertical="center"/>
    </xf>
    <xf numFmtId="330" fontId="4" fillId="0" borderId="53" xfId="2915" applyNumberFormat="1" applyBorder="1" applyAlignment="1">
      <alignment vertical="center"/>
    </xf>
    <xf numFmtId="0" fontId="4" fillId="0" borderId="53" xfId="2915" applyBorder="1" applyAlignment="1">
      <alignment horizontal="center" vertical="center"/>
    </xf>
    <xf numFmtId="240" fontId="4" fillId="0" borderId="53" xfId="2915" applyNumberFormat="1" applyBorder="1" applyAlignment="1">
      <alignment horizontal="center" vertical="center"/>
    </xf>
    <xf numFmtId="0" fontId="184" fillId="0" borderId="11" xfId="2915" applyFont="1" applyBorder="1" applyAlignment="1">
      <alignment horizontal="right" vertical="center"/>
    </xf>
    <xf numFmtId="0" fontId="184" fillId="0" borderId="11" xfId="2915" applyFont="1" applyBorder="1" applyAlignment="1">
      <alignment horizontal="left" vertical="center"/>
    </xf>
    <xf numFmtId="0" fontId="184" fillId="0" borderId="0" xfId="2915" applyFont="1" applyAlignment="1">
      <alignment horizontal="left" vertical="center"/>
    </xf>
    <xf numFmtId="0" fontId="200" fillId="0" borderId="0" xfId="2915" applyFont="1" applyAlignment="1">
      <alignment vertical="center"/>
    </xf>
    <xf numFmtId="0" fontId="199" fillId="0" borderId="0" xfId="2915" applyFont="1" applyAlignment="1">
      <alignment vertical="center"/>
    </xf>
    <xf numFmtId="326" fontId="4" fillId="0" borderId="0" xfId="9277" applyNumberFormat="1" applyFont="1" applyAlignment="1">
      <alignment vertical="center"/>
    </xf>
    <xf numFmtId="0" fontId="203" fillId="0" borderId="0" xfId="2915" applyFont="1" applyAlignment="1">
      <alignment horizontal="right" vertical="center"/>
    </xf>
    <xf numFmtId="0" fontId="203" fillId="0" borderId="0" xfId="2915" applyFont="1" applyAlignment="1">
      <alignment horizontal="left" vertical="center"/>
    </xf>
    <xf numFmtId="209" fontId="203" fillId="0" borderId="0" xfId="2915" applyNumberFormat="1" applyFont="1" applyAlignment="1">
      <alignment horizontal="center" vertical="center"/>
    </xf>
    <xf numFmtId="209" fontId="204" fillId="0" borderId="0" xfId="2915" applyNumberFormat="1" applyFont="1" applyAlignment="1">
      <alignment horizontal="right" vertical="center"/>
    </xf>
    <xf numFmtId="329" fontId="4" fillId="0" borderId="53" xfId="2915" applyNumberFormat="1" applyBorder="1" applyAlignment="1">
      <alignment vertical="center"/>
    </xf>
    <xf numFmtId="328" fontId="4" fillId="0" borderId="53" xfId="2915" applyNumberFormat="1" applyBorder="1" applyAlignment="1">
      <alignment horizontal="center" vertical="center"/>
    </xf>
    <xf numFmtId="0" fontId="184" fillId="0" borderId="0" xfId="2915" applyFont="1" applyAlignment="1">
      <alignment horizontal="right" vertical="center"/>
    </xf>
    <xf numFmtId="328" fontId="184" fillId="0" borderId="11" xfId="2915" applyNumberFormat="1" applyFont="1" applyBorder="1" applyAlignment="1">
      <alignment horizontal="left" vertical="center"/>
    </xf>
    <xf numFmtId="0" fontId="189" fillId="0" borderId="0" xfId="2915" applyFont="1" applyAlignment="1">
      <alignment vertical="center" shrinkToFit="1"/>
    </xf>
    <xf numFmtId="0" fontId="4" fillId="0" borderId="0" xfId="2915" applyAlignment="1">
      <alignment horizontal="center" vertical="center"/>
    </xf>
    <xf numFmtId="209" fontId="4" fillId="0" borderId="0" xfId="2915" applyNumberFormat="1" applyAlignment="1">
      <alignment horizontal="center" vertical="center" shrinkToFit="1"/>
    </xf>
    <xf numFmtId="209" fontId="4" fillId="0" borderId="0" xfId="2915" applyNumberFormat="1" applyAlignment="1">
      <alignment horizontal="right" vertical="center" shrinkToFit="1"/>
    </xf>
    <xf numFmtId="210" fontId="149" fillId="25" borderId="40" xfId="445" applyNumberFormat="1" applyFont="1" applyFill="1" applyBorder="1" applyAlignment="1">
      <alignment vertical="center" shrinkToFit="1"/>
    </xf>
    <xf numFmtId="0" fontId="74" fillId="25" borderId="29" xfId="0" applyFont="1" applyFill="1" applyBorder="1" applyAlignment="1">
      <alignment horizontal="center" vertical="center"/>
    </xf>
    <xf numFmtId="210" fontId="74" fillId="25" borderId="32" xfId="445" applyNumberFormat="1" applyFont="1" applyFill="1" applyBorder="1" applyAlignment="1">
      <alignment horizontal="right" vertical="center"/>
    </xf>
    <xf numFmtId="0" fontId="74" fillId="25" borderId="30" xfId="0" applyFont="1" applyFill="1" applyBorder="1" applyAlignment="1">
      <alignment horizontal="center" vertical="center"/>
    </xf>
    <xf numFmtId="0" fontId="74" fillId="25" borderId="31" xfId="0" applyFont="1" applyFill="1" applyBorder="1" applyAlignment="1">
      <alignment horizontal="center" vertical="center"/>
    </xf>
    <xf numFmtId="210" fontId="74" fillId="25" borderId="21" xfId="445" applyNumberFormat="1" applyFont="1" applyFill="1" applyBorder="1" applyAlignment="1">
      <alignment vertical="center"/>
    </xf>
    <xf numFmtId="210" fontId="74" fillId="25" borderId="21" xfId="445" applyNumberFormat="1" applyFont="1" applyFill="1" applyBorder="1" applyAlignment="1">
      <alignment horizontal="right" vertical="center"/>
    </xf>
    <xf numFmtId="210" fontId="74" fillId="25" borderId="108" xfId="445" applyNumberFormat="1" applyFont="1" applyFill="1" applyBorder="1" applyAlignment="1">
      <alignment horizontal="center" vertical="center"/>
    </xf>
    <xf numFmtId="180" fontId="210" fillId="0" borderId="65" xfId="445" applyFont="1" applyBorder="1" applyAlignment="1">
      <alignment vertical="center"/>
    </xf>
    <xf numFmtId="180" fontId="210" fillId="0" borderId="83" xfId="445" applyFont="1" applyBorder="1" applyAlignment="1">
      <alignment vertical="center"/>
    </xf>
    <xf numFmtId="180" fontId="210" fillId="0" borderId="61" xfId="445" applyFont="1" applyBorder="1" applyAlignment="1">
      <alignment vertical="center"/>
    </xf>
    <xf numFmtId="180" fontId="210" fillId="0" borderId="48" xfId="445" applyFont="1" applyBorder="1" applyAlignment="1">
      <alignment vertical="center"/>
    </xf>
    <xf numFmtId="180" fontId="210" fillId="0" borderId="97" xfId="445" applyFont="1" applyBorder="1" applyAlignment="1">
      <alignment vertical="center"/>
    </xf>
    <xf numFmtId="180" fontId="210" fillId="0" borderId="43" xfId="445" applyFont="1" applyBorder="1" applyAlignment="1">
      <alignment vertical="center"/>
    </xf>
    <xf numFmtId="180" fontId="210" fillId="0" borderId="79" xfId="445" applyFont="1" applyBorder="1" applyAlignment="1">
      <alignment vertical="center"/>
    </xf>
    <xf numFmtId="327" fontId="73" fillId="0" borderId="0" xfId="0" applyNumberFormat="1" applyFont="1" applyAlignment="1">
      <alignment vertical="center"/>
    </xf>
    <xf numFmtId="327" fontId="74" fillId="0" borderId="0" xfId="445" applyNumberFormat="1" applyFont="1" applyAlignment="1">
      <alignment vertical="center"/>
    </xf>
    <xf numFmtId="327" fontId="74" fillId="0" borderId="0" xfId="0" applyNumberFormat="1" applyFont="1" applyAlignment="1">
      <alignment vertical="center"/>
    </xf>
    <xf numFmtId="327" fontId="77" fillId="0" borderId="0" xfId="0" applyNumberFormat="1" applyFont="1" applyAlignment="1">
      <alignment vertical="center"/>
    </xf>
    <xf numFmtId="0" fontId="74" fillId="0" borderId="1" xfId="0" applyFont="1" applyBorder="1" applyAlignment="1">
      <alignment horizontal="left" vertical="center"/>
    </xf>
    <xf numFmtId="0" fontId="74" fillId="0" borderId="3" xfId="0" applyFont="1" applyBorder="1" applyAlignment="1">
      <alignment horizontal="center" vertical="center"/>
    </xf>
    <xf numFmtId="0" fontId="74" fillId="0" borderId="30" xfId="0" applyFont="1" applyBorder="1" applyAlignment="1">
      <alignment horizontal="centerContinuous" vertical="center"/>
    </xf>
    <xf numFmtId="0" fontId="74" fillId="0" borderId="7" xfId="0" applyFont="1" applyBorder="1" applyAlignment="1">
      <alignment vertical="center"/>
    </xf>
    <xf numFmtId="0" fontId="74" fillId="0" borderId="1" xfId="0" applyFont="1" applyBorder="1" applyAlignment="1">
      <alignment horizontal="left" vertical="center" shrinkToFit="1"/>
    </xf>
    <xf numFmtId="0" fontId="74" fillId="0" borderId="25" xfId="0" applyFont="1" applyBorder="1" applyAlignment="1">
      <alignment vertical="center"/>
    </xf>
    <xf numFmtId="0" fontId="74" fillId="0" borderId="31" xfId="0" applyFont="1" applyBorder="1" applyAlignment="1">
      <alignment horizontal="centerContinuous" vertical="center"/>
    </xf>
    <xf numFmtId="0" fontId="74" fillId="0" borderId="26" xfId="0" applyFont="1" applyBorder="1" applyAlignment="1">
      <alignment horizontal="centerContinuous" vertical="center"/>
    </xf>
    <xf numFmtId="0" fontId="74" fillId="0" borderId="1" xfId="0" applyFont="1" applyBorder="1" applyAlignment="1">
      <alignment horizontal="centerContinuous" vertical="center"/>
    </xf>
    <xf numFmtId="0" fontId="74" fillId="0" borderId="29" xfId="0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" vertical="center"/>
    </xf>
    <xf numFmtId="210" fontId="149" fillId="25" borderId="1" xfId="445" applyNumberFormat="1" applyFont="1" applyFill="1" applyBorder="1" applyAlignment="1">
      <alignment vertical="center"/>
    </xf>
    <xf numFmtId="210" fontId="149" fillId="25" borderId="21" xfId="445" applyNumberFormat="1" applyFont="1" applyFill="1" applyBorder="1" applyAlignment="1">
      <alignment vertical="center"/>
    </xf>
    <xf numFmtId="0" fontId="77" fillId="25" borderId="0" xfId="0" applyFont="1" applyFill="1" applyAlignment="1">
      <alignment horizontal="left"/>
    </xf>
    <xf numFmtId="0" fontId="76" fillId="25" borderId="0" xfId="0" applyFont="1" applyFill="1" applyAlignment="1">
      <alignment horizontal="center" vertical="center"/>
    </xf>
    <xf numFmtId="0" fontId="74" fillId="0" borderId="27" xfId="0" applyFont="1" applyBorder="1" applyAlignment="1">
      <alignment horizontal="center" vertical="center"/>
    </xf>
    <xf numFmtId="0" fontId="74" fillId="0" borderId="26" xfId="0" applyFont="1" applyBorder="1" applyAlignment="1">
      <alignment horizontal="center" vertical="center"/>
    </xf>
    <xf numFmtId="0" fontId="75" fillId="25" borderId="85" xfId="0" applyFont="1" applyFill="1" applyBorder="1" applyAlignment="1">
      <alignment horizontal="center" vertical="center"/>
    </xf>
    <xf numFmtId="0" fontId="75" fillId="25" borderId="33" xfId="0" applyFont="1" applyFill="1" applyBorder="1" applyAlignment="1">
      <alignment horizontal="center" vertical="center"/>
    </xf>
    <xf numFmtId="0" fontId="75" fillId="25" borderId="34" xfId="0" applyFont="1" applyFill="1" applyBorder="1" applyAlignment="1">
      <alignment horizontal="center" vertical="center"/>
    </xf>
    <xf numFmtId="0" fontId="74" fillId="25" borderId="37" xfId="0" applyFont="1" applyFill="1" applyBorder="1" applyAlignment="1">
      <alignment horizontal="center" vertical="center"/>
    </xf>
    <xf numFmtId="0" fontId="74" fillId="25" borderId="38" xfId="0" applyFont="1" applyFill="1" applyBorder="1" applyAlignment="1">
      <alignment horizontal="center" vertical="center"/>
    </xf>
    <xf numFmtId="0" fontId="74" fillId="25" borderId="39" xfId="0" applyFont="1" applyFill="1" applyBorder="1" applyAlignment="1">
      <alignment horizontal="center" vertical="center"/>
    </xf>
    <xf numFmtId="0" fontId="74" fillId="0" borderId="27" xfId="0" applyFont="1" applyBorder="1" applyAlignment="1">
      <alignment horizontal="left" vertical="center"/>
    </xf>
    <xf numFmtId="0" fontId="74" fillId="0" borderId="26" xfId="0" applyFont="1" applyBorder="1" applyAlignment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4" fillId="25" borderId="26" xfId="0" applyFont="1" applyFill="1" applyBorder="1" applyAlignment="1">
      <alignment horizontal="center" vertical="center"/>
    </xf>
    <xf numFmtId="0" fontId="74" fillId="25" borderId="1" xfId="0" applyFont="1" applyFill="1" applyBorder="1" applyAlignment="1">
      <alignment horizontal="center" vertical="center"/>
    </xf>
    <xf numFmtId="0" fontId="74" fillId="0" borderId="106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25" borderId="107" xfId="0" applyFont="1" applyFill="1" applyBorder="1" applyAlignment="1">
      <alignment horizontal="center" vertical="center"/>
    </xf>
    <xf numFmtId="0" fontId="74" fillId="25" borderId="6" xfId="0" applyFont="1" applyFill="1" applyBorder="1" applyAlignment="1">
      <alignment horizontal="center" vertical="center"/>
    </xf>
    <xf numFmtId="0" fontId="74" fillId="25" borderId="28" xfId="0" applyFont="1" applyFill="1" applyBorder="1" applyAlignment="1">
      <alignment horizontal="center" vertical="center"/>
    </xf>
    <xf numFmtId="0" fontId="78" fillId="0" borderId="68" xfId="0" applyFont="1" applyBorder="1" applyAlignment="1">
      <alignment horizontal="center" vertical="center"/>
    </xf>
    <xf numFmtId="0" fontId="78" fillId="0" borderId="6" xfId="0" applyFont="1" applyBorder="1" applyAlignment="1">
      <alignment horizontal="center" vertical="center"/>
    </xf>
    <xf numFmtId="0" fontId="78" fillId="0" borderId="28" xfId="0" applyFont="1" applyBorder="1" applyAlignment="1">
      <alignment horizontal="center" vertical="center"/>
    </xf>
    <xf numFmtId="0" fontId="78" fillId="28" borderId="69" xfId="0" applyFont="1" applyFill="1" applyBorder="1" applyAlignment="1">
      <alignment horizontal="center" vertical="center"/>
    </xf>
    <xf numFmtId="0" fontId="78" fillId="28" borderId="70" xfId="0" applyFont="1" applyFill="1" applyBorder="1" applyAlignment="1">
      <alignment horizontal="center" vertical="center"/>
    </xf>
    <xf numFmtId="0" fontId="78" fillId="28" borderId="71" xfId="0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26" borderId="27" xfId="0" applyFont="1" applyFill="1" applyBorder="1" applyAlignment="1">
      <alignment horizontal="center" vertical="center"/>
    </xf>
    <xf numFmtId="0" fontId="80" fillId="26" borderId="3" xfId="0" applyFont="1" applyFill="1" applyBorder="1" applyAlignment="1">
      <alignment horizontal="center" vertical="center"/>
    </xf>
    <xf numFmtId="0" fontId="80" fillId="26" borderId="26" xfId="0" applyFont="1" applyFill="1" applyBorder="1" applyAlignment="1">
      <alignment horizontal="center" vertical="center"/>
    </xf>
    <xf numFmtId="0" fontId="78" fillId="0" borderId="11" xfId="0" applyFont="1" applyBorder="1" applyAlignment="1">
      <alignment horizontal="center" vertical="center"/>
    </xf>
    <xf numFmtId="0" fontId="78" fillId="0" borderId="8" xfId="0" applyFont="1" applyBorder="1" applyAlignment="1">
      <alignment horizontal="center" vertical="center"/>
    </xf>
    <xf numFmtId="0" fontId="78" fillId="0" borderId="66" xfId="0" applyFont="1" applyBorder="1" applyAlignment="1">
      <alignment horizontal="center" vertical="center"/>
    </xf>
    <xf numFmtId="0" fontId="78" fillId="0" borderId="55" xfId="0" applyFont="1" applyBorder="1" applyAlignment="1">
      <alignment horizontal="center" vertical="center"/>
    </xf>
    <xf numFmtId="0" fontId="78" fillId="0" borderId="67" xfId="0" applyFont="1" applyBorder="1" applyAlignment="1">
      <alignment horizontal="center" vertical="center"/>
    </xf>
    <xf numFmtId="0" fontId="78" fillId="0" borderId="56" xfId="0" applyFont="1" applyBorder="1" applyAlignment="1">
      <alignment horizontal="center" vertical="center"/>
    </xf>
    <xf numFmtId="0" fontId="78" fillId="0" borderId="27" xfId="0" applyFont="1" applyBorder="1" applyAlignment="1">
      <alignment horizontal="center" vertical="center"/>
    </xf>
    <xf numFmtId="0" fontId="78" fillId="0" borderId="3" xfId="0" applyFont="1" applyBorder="1" applyAlignment="1">
      <alignment horizontal="center" vertical="center"/>
    </xf>
    <xf numFmtId="0" fontId="78" fillId="0" borderId="26" xfId="0" applyFont="1" applyBorder="1" applyAlignment="1">
      <alignment horizontal="center" vertical="center"/>
    </xf>
    <xf numFmtId="0" fontId="183" fillId="33" borderId="27" xfId="2915" applyFont="1" applyFill="1" applyBorder="1" applyAlignment="1">
      <alignment horizontal="distributed" vertical="center"/>
    </xf>
    <xf numFmtId="0" fontId="183" fillId="33" borderId="26" xfId="2915" applyFont="1" applyFill="1" applyBorder="1" applyAlignment="1">
      <alignment horizontal="distributed" vertical="center"/>
    </xf>
    <xf numFmtId="209" fontId="193" fillId="0" borderId="27" xfId="2915" applyNumberFormat="1" applyFont="1" applyBorder="1" applyAlignment="1" applyProtection="1">
      <alignment horizontal="right" vertical="center"/>
      <protection locked="0"/>
    </xf>
    <xf numFmtId="209" fontId="193" fillId="0" borderId="3" xfId="2915" applyNumberFormat="1" applyFont="1" applyBorder="1" applyAlignment="1" applyProtection="1">
      <alignment horizontal="right" vertical="center"/>
      <protection locked="0"/>
    </xf>
    <xf numFmtId="0" fontId="194" fillId="0" borderId="3" xfId="2915" applyFont="1" applyBorder="1" applyAlignment="1">
      <alignment horizontal="center" vertical="center"/>
    </xf>
    <xf numFmtId="0" fontId="194" fillId="0" borderId="26" xfId="2915" applyFont="1" applyBorder="1" applyAlignment="1">
      <alignment horizontal="center" vertical="center"/>
    </xf>
    <xf numFmtId="0" fontId="183" fillId="27" borderId="27" xfId="2915" applyFont="1" applyFill="1" applyBorder="1" applyAlignment="1">
      <alignment horizontal="distributed" vertical="center"/>
    </xf>
    <xf numFmtId="0" fontId="183" fillId="27" borderId="26" xfId="2915" applyFont="1" applyFill="1" applyBorder="1" applyAlignment="1">
      <alignment horizontal="distributed" vertical="center"/>
    </xf>
    <xf numFmtId="0" fontId="196" fillId="0" borderId="27" xfId="2915" applyFont="1" applyBorder="1" applyAlignment="1">
      <alignment horizontal="center" vertical="center" shrinkToFit="1"/>
    </xf>
    <xf numFmtId="0" fontId="196" fillId="0" borderId="3" xfId="2915" applyFont="1" applyBorder="1" applyAlignment="1">
      <alignment horizontal="center" vertical="center" shrinkToFit="1"/>
    </xf>
    <xf numFmtId="0" fontId="196" fillId="0" borderId="26" xfId="2915" applyFont="1" applyBorder="1" applyAlignment="1">
      <alignment horizontal="center" vertical="center" shrinkToFit="1"/>
    </xf>
    <xf numFmtId="0" fontId="190" fillId="0" borderId="0" xfId="2915" applyFont="1" applyAlignment="1">
      <alignment horizontal="center" vertical="center"/>
    </xf>
    <xf numFmtId="0" fontId="183" fillId="33" borderId="27" xfId="2915" applyFont="1" applyFill="1" applyBorder="1" applyAlignment="1">
      <alignment horizontal="center" vertical="center"/>
    </xf>
    <xf numFmtId="0" fontId="183" fillId="33" borderId="3" xfId="2915" applyFont="1" applyFill="1" applyBorder="1" applyAlignment="1">
      <alignment horizontal="center" vertical="center"/>
    </xf>
    <xf numFmtId="180" fontId="192" fillId="0" borderId="27" xfId="2915" applyNumberFormat="1" applyFont="1" applyBorder="1" applyAlignment="1" applyProtection="1">
      <alignment horizontal="center" vertical="center" shrinkToFit="1"/>
      <protection locked="0"/>
    </xf>
    <xf numFmtId="0" fontId="192" fillId="0" borderId="3" xfId="2915" applyFont="1" applyBorder="1" applyAlignment="1" applyProtection="1">
      <alignment horizontal="center" vertical="center" shrinkToFit="1"/>
      <protection locked="0"/>
    </xf>
    <xf numFmtId="0" fontId="192" fillId="0" borderId="26" xfId="2915" applyFont="1" applyBorder="1" applyAlignment="1" applyProtection="1">
      <alignment horizontal="center" vertical="center" shrinkToFit="1"/>
      <protection locked="0"/>
    </xf>
    <xf numFmtId="0" fontId="192" fillId="0" borderId="27" xfId="2915" applyFont="1" applyBorder="1" applyAlignment="1" applyProtection="1">
      <alignment horizontal="center" vertical="center" shrinkToFit="1"/>
      <protection locked="0"/>
    </xf>
    <xf numFmtId="0" fontId="192" fillId="0" borderId="27" xfId="2915" applyFont="1" applyBorder="1" applyAlignment="1" applyProtection="1">
      <alignment horizontal="center" vertical="center"/>
      <protection locked="0"/>
    </xf>
    <xf numFmtId="0" fontId="192" fillId="0" borderId="26" xfId="2915" applyFont="1" applyBorder="1" applyAlignment="1" applyProtection="1">
      <alignment horizontal="center" vertical="center"/>
      <protection locked="0"/>
    </xf>
    <xf numFmtId="0" fontId="198" fillId="0" borderId="0" xfId="2915" applyFont="1" applyAlignment="1">
      <alignment horizontal="center" vertical="center"/>
    </xf>
    <xf numFmtId="0" fontId="199" fillId="0" borderId="0" xfId="2915" applyFont="1" applyAlignment="1">
      <alignment horizontal="right" vertical="center"/>
    </xf>
    <xf numFmtId="0" fontId="201" fillId="0" borderId="0" xfId="2915" applyFont="1" applyAlignment="1">
      <alignment horizontal="right" vertical="center"/>
    </xf>
    <xf numFmtId="209" fontId="200" fillId="0" borderId="0" xfId="2915" applyNumberFormat="1" applyFont="1" applyAlignment="1">
      <alignment horizontal="center" vertical="center" shrinkToFit="1"/>
    </xf>
    <xf numFmtId="0" fontId="183" fillId="38" borderId="27" xfId="2915" applyFont="1" applyFill="1" applyBorder="1" applyAlignment="1">
      <alignment horizontal="distributed" vertical="center"/>
    </xf>
    <xf numFmtId="0" fontId="183" fillId="38" borderId="26" xfId="2915" applyFont="1" applyFill="1" applyBorder="1" applyAlignment="1">
      <alignment horizontal="distributed" vertical="center"/>
    </xf>
    <xf numFmtId="256" fontId="197" fillId="0" borderId="3" xfId="2915" applyNumberFormat="1" applyFont="1" applyBorder="1" applyAlignment="1">
      <alignment horizontal="center" vertical="center"/>
    </xf>
    <xf numFmtId="256" fontId="197" fillId="0" borderId="26" xfId="2915" applyNumberFormat="1" applyFont="1" applyBorder="1" applyAlignment="1">
      <alignment horizontal="center" vertical="center"/>
    </xf>
    <xf numFmtId="0" fontId="184" fillId="0" borderId="0" xfId="2915" applyFont="1" applyAlignment="1">
      <alignment horizontal="right" vertical="center"/>
    </xf>
    <xf numFmtId="0" fontId="184" fillId="0" borderId="0" xfId="2915" applyFont="1" applyAlignment="1">
      <alignment horizontal="center" vertical="center"/>
    </xf>
    <xf numFmtId="0" fontId="184" fillId="0" borderId="0" xfId="2915" applyFont="1" applyAlignment="1">
      <alignment horizontal="left" vertical="center"/>
    </xf>
    <xf numFmtId="0" fontId="184" fillId="0" borderId="0" xfId="2915" applyFont="1" applyAlignment="1">
      <alignment horizontal="center" vertical="center" shrinkToFit="1"/>
    </xf>
    <xf numFmtId="240" fontId="184" fillId="0" borderId="0" xfId="2915" applyNumberFormat="1" applyFont="1" applyAlignment="1">
      <alignment horizontal="right" vertical="center"/>
    </xf>
    <xf numFmtId="331" fontId="202" fillId="0" borderId="0" xfId="2915" applyNumberFormat="1" applyFont="1" applyAlignment="1">
      <alignment horizontal="left" vertical="center" shrinkToFit="1"/>
    </xf>
    <xf numFmtId="209" fontId="194" fillId="0" borderId="0" xfId="2915" applyNumberFormat="1" applyFont="1" applyAlignment="1">
      <alignment horizontal="left" vertical="center" shrinkToFit="1"/>
    </xf>
    <xf numFmtId="332" fontId="184" fillId="0" borderId="0" xfId="2915" applyNumberFormat="1" applyFont="1" applyAlignment="1">
      <alignment horizontal="right" vertical="center"/>
    </xf>
    <xf numFmtId="0" fontId="189" fillId="0" borderId="0" xfId="2915" applyFont="1" applyAlignment="1">
      <alignment horizontal="right" vertical="center"/>
    </xf>
    <xf numFmtId="329" fontId="205" fillId="0" borderId="0" xfId="2915" applyNumberFormat="1" applyFont="1" applyAlignment="1">
      <alignment horizontal="right" vertical="center" shrinkToFit="1"/>
    </xf>
    <xf numFmtId="0" fontId="184" fillId="0" borderId="67" xfId="2915" applyFont="1" applyBorder="1" applyAlignment="1">
      <alignment horizontal="center" vertical="center" shrinkToFit="1"/>
    </xf>
    <xf numFmtId="256" fontId="189" fillId="0" borderId="0" xfId="2915" applyNumberFormat="1" applyFont="1" applyAlignment="1">
      <alignment horizontal="center" vertical="center" shrinkToFit="1"/>
    </xf>
    <xf numFmtId="0" fontId="189" fillId="0" borderId="0" xfId="2915" applyFont="1" applyAlignment="1" applyProtection="1">
      <alignment horizontal="center"/>
      <protection locked="0"/>
    </xf>
    <xf numFmtId="0" fontId="181" fillId="0" borderId="0" xfId="2915" applyFont="1" applyAlignment="1" applyProtection="1">
      <alignment horizontal="center"/>
      <protection locked="0"/>
    </xf>
    <xf numFmtId="0" fontId="183" fillId="0" borderId="95" xfId="2915" applyFont="1" applyBorder="1" applyAlignment="1">
      <alignment horizontal="center" vertical="center"/>
    </xf>
    <xf numFmtId="0" fontId="183" fillId="26" borderId="85" xfId="2915" applyFont="1" applyFill="1" applyBorder="1" applyAlignment="1">
      <alignment horizontal="center" vertical="center"/>
    </xf>
    <xf numFmtId="0" fontId="183" fillId="26" borderId="34" xfId="2915" applyFont="1" applyFill="1" applyBorder="1" applyAlignment="1">
      <alignment horizontal="center" vertical="center"/>
    </xf>
    <xf numFmtId="0" fontId="186" fillId="0" borderId="87" xfId="2915" applyFont="1" applyBorder="1" applyAlignment="1">
      <alignment horizontal="center" vertical="center"/>
    </xf>
    <xf numFmtId="0" fontId="186" fillId="0" borderId="0" xfId="2915" applyFont="1" applyAlignment="1">
      <alignment horizontal="center" vertical="center"/>
    </xf>
    <xf numFmtId="0" fontId="4" fillId="42" borderId="1" xfId="2915" applyFill="1" applyBorder="1" applyAlignment="1">
      <alignment horizontal="center" vertical="center"/>
    </xf>
    <xf numFmtId="327" fontId="4" fillId="0" borderId="104" xfId="2915" applyNumberFormat="1" applyBorder="1" applyAlignment="1">
      <alignment horizontal="center" vertical="center"/>
    </xf>
    <xf numFmtId="327" fontId="4" fillId="0" borderId="105" xfId="2915" applyNumberFormat="1" applyBorder="1" applyAlignment="1">
      <alignment horizontal="center" vertical="center"/>
    </xf>
    <xf numFmtId="327" fontId="4" fillId="0" borderId="17" xfId="2915" applyNumberFormat="1" applyBorder="1" applyAlignment="1">
      <alignment horizontal="center" vertical="center"/>
    </xf>
  </cellXfs>
  <cellStyles count="9280">
    <cellStyle name="          _x000d__x000a_mouse.drv=lmouse.drv" xfId="2938" xr:uid="{00000000-0005-0000-0000-000000000000}"/>
    <cellStyle name=" '교체 가능' 상태로 표시됩니다." xfId="2939" xr:uid="{00000000-0005-0000-0000-000001000000}"/>
    <cellStyle name=" 메모리의 바이트 수입니다. '기타' 메모리의 예로는 디스크 캐시 페이지, 고정 할당 메모리(페이징 불가능), 메모리 매핑 파일 등이 있습니다." xfId="2940" xr:uid="{00000000-0005-0000-0000-000002000000}"/>
    <cellStyle name=" 실제 메모리 양입니다." xfId="2941" xr:uid="{00000000-0005-0000-0000-000003000000}"/>
    <cellStyle name=" 파일에 저장되지 않은 할당된 메모리의 바이트 수입니다. '기타' 메모리의 예로는 디스크 캐시 페이지, 고정 할당 메모리(페이징 불가능), 메모리 매핑 파일 등이 있습니다." xfId="2942" xr:uid="{00000000-0005-0000-0000-000004000000}"/>
    <cellStyle name=" 횟수" xfId="2943" xr:uid="{00000000-0005-0000-0000-000005000000}"/>
    <cellStyle name="&quot;큰제목&quot;" xfId="621" xr:uid="{00000000-0005-0000-0000-000006000000}"/>
    <cellStyle name="#,##0" xfId="1" xr:uid="{00000000-0005-0000-0000-000007000000}"/>
    <cellStyle name="$" xfId="622" xr:uid="{00000000-0005-0000-0000-000008000000}"/>
    <cellStyle name="$_db진흥" xfId="623" xr:uid="{00000000-0005-0000-0000-000009000000}"/>
    <cellStyle name="$_견적2" xfId="624" xr:uid="{00000000-0005-0000-0000-00000A000000}"/>
    <cellStyle name="$_기아" xfId="625" xr:uid="{00000000-0005-0000-0000-00000B000000}"/>
    <cellStyle name="(△콤마)" xfId="2" xr:uid="{00000000-0005-0000-0000-00000C000000}"/>
    <cellStyle name="(백분율)" xfId="3" xr:uid="{00000000-0005-0000-0000-00000D000000}"/>
    <cellStyle name="(콤마)" xfId="4" xr:uid="{00000000-0005-0000-0000-00000E000000}"/>
    <cellStyle name="._x000d__x000a_" xfId="2944" xr:uid="{00000000-0005-0000-0000-00000F000000}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2945" xr:uid="{00000000-0005-0000-0000-000010000000}"/>
    <cellStyle name="? '기타' 메모리의 예로는 디스크 캐시 페이지, 고정 할당 메모리(페이징 불가능), 메모리 매핑 파일 등이 있습니다." xfId="2946" xr:uid="{00000000-0005-0000-0000-000011000000}"/>
    <cellStyle name="? 잠겨진 교체 파일 페이지도 '교체 가능' 상태로 표시됩니다." xfId="2947" xr:uid="{00000000-0005-0000-0000-000012000000}"/>
    <cellStyle name="?? [0]_??? " xfId="626" xr:uid="{00000000-0005-0000-0000-000013000000}"/>
    <cellStyle name="??&amp;" xfId="627" xr:uid="{00000000-0005-0000-0000-000014000000}"/>
    <cellStyle name="??&amp;O?&amp;" xfId="628" xr:uid="{00000000-0005-0000-0000-000015000000}"/>
    <cellStyle name="??&amp;O?&amp;H?_x0008_" xfId="629" xr:uid="{00000000-0005-0000-0000-000016000000}"/>
    <cellStyle name="??&amp;O?&amp;H?_x0008__x000f__x0007_?_x0007__x0001__x0001_" xfId="5" xr:uid="{00000000-0005-0000-0000-000017000000}"/>
    <cellStyle name="??&amp;O?&amp;H?_x0008_??_x0007__x0001__x0001_" xfId="6" xr:uid="{00000000-0005-0000-0000-000018000000}"/>
    <cellStyle name="??&amp;O?&amp;H?_x0008__인천 부평 정천동 부평아울렛남측구역 주택재개발 정비사업-100310 건축지원" xfId="630" xr:uid="{00000000-0005-0000-0000-000019000000}"/>
    <cellStyle name="???­ [0]_INQUIRY ¿?¾÷?ß?ø " xfId="631" xr:uid="{00000000-0005-0000-0000-00001A000000}"/>
    <cellStyle name="_x0005_????_x0005__x0006_오류: 지원되지 않는 데이터 구성입니다._x000d__x000a_" xfId="2948" xr:uid="{00000000-0005-0000-0000-00001B000000}"/>
    <cellStyle name="???­_INQUIRY ¿?¾÷?ß?ø " xfId="632" xr:uid="{00000000-0005-0000-0000-00001C000000}"/>
    <cellStyle name="???Ø_??°???(2¿?) " xfId="633" xr:uid="{00000000-0005-0000-0000-00001D000000}"/>
    <cellStyle name="??_??? " xfId="634" xr:uid="{00000000-0005-0000-0000-00001E000000}"/>
    <cellStyle name="?Þ¸¶ [0]_INQUIRY ¿?¾÷?ß?ø " xfId="635" xr:uid="{00000000-0005-0000-0000-00001F000000}"/>
    <cellStyle name="?Þ¸¶_INQUIRY ¿?¾÷?ß?ø " xfId="636" xr:uid="{00000000-0005-0000-0000-000020000000}"/>
    <cellStyle name="?W?_laroux" xfId="7" xr:uid="{00000000-0005-0000-0000-000021000000}"/>
    <cellStyle name="?렑띙귒궻긪귽긬?깏깛긏" xfId="637" xr:uid="{00000000-0005-0000-0000-000022000000}"/>
    <cellStyle name="?메모리" xfId="2949" xr:uid="{00000000-0005-0000-0000-000023000000}"/>
    <cellStyle name="?양입니다." xfId="2950" xr:uid="{00000000-0005-0000-0000-000024000000}"/>
    <cellStyle name="?珠??? " xfId="638" xr:uid="{00000000-0005-0000-0000-000025000000}"/>
    <cellStyle name="]_^[꺞_x0008_?" xfId="2951" xr:uid="{00000000-0005-0000-0000-000026000000}"/>
    <cellStyle name="]_Sheet1_FY96" xfId="2952" xr:uid="{00000000-0005-0000-0000-000027000000}"/>
    <cellStyle name="]_Sheet1_PRODUCT DETAIL_x0013_Comma [0]_Sheet1_Q1" xfId="2953" xr:uid="{00000000-0005-0000-0000-000028000000}"/>
    <cellStyle name="_0.표지" xfId="639" xr:uid="{00000000-0005-0000-0000-000029000000}"/>
    <cellStyle name="_02.12.06-설계내역서" xfId="2954" xr:uid="{00000000-0005-0000-0000-00002A000000}"/>
    <cellStyle name="_03 실행내역(대전MBC)-건축토목" xfId="640" xr:uid="{00000000-0005-0000-0000-00002B000000}"/>
    <cellStyle name="_03.3월실적(현대캐피탈)" xfId="641" xr:uid="{00000000-0005-0000-0000-00002C000000}"/>
    <cellStyle name="_03_업무추진방안" xfId="642" xr:uid="{00000000-0005-0000-0000-00002D000000}"/>
    <cellStyle name="_03년 상반기 경영실적 통보양식(현대캐" xfId="643" xr:uid="{00000000-0005-0000-0000-00002E000000}"/>
    <cellStyle name="_04. 1월 경영실적 통보양식" xfId="644" xr:uid="{00000000-0005-0000-0000-00002F000000}"/>
    <cellStyle name="_04. 2월 경영실적 통보양식" xfId="645" xr:uid="{00000000-0005-0000-0000-000030000000}"/>
    <cellStyle name="_04. 3월 경영실적 통보양식" xfId="646" xr:uid="{00000000-0005-0000-0000-000031000000}"/>
    <cellStyle name="_04. 4월 경영실적 통보양식" xfId="647" xr:uid="{00000000-0005-0000-0000-000032000000}"/>
    <cellStyle name="_04. 6월 경영실적 통보양식" xfId="648" xr:uid="{00000000-0005-0000-0000-000033000000}"/>
    <cellStyle name="_04.6월실적" xfId="649" xr:uid="{00000000-0005-0000-0000-000034000000}"/>
    <cellStyle name="_04.7월실적 (현대카드)" xfId="650" xr:uid="{00000000-0005-0000-0000-000035000000}"/>
    <cellStyle name="_04_사업추진방안" xfId="651" xr:uid="{00000000-0005-0000-0000-000036000000}"/>
    <cellStyle name="_0401" xfId="652" xr:uid="{00000000-0005-0000-0000-000037000000}"/>
    <cellStyle name="_0402원가" xfId="653" xr:uid="{00000000-0005-0000-0000-000038000000}"/>
    <cellStyle name="_0403원가" xfId="654" xr:uid="{00000000-0005-0000-0000-000039000000}"/>
    <cellStyle name="_0404성과분석" xfId="655" xr:uid="{00000000-0005-0000-0000-00003A000000}"/>
    <cellStyle name="_0404원가(0513수정)" xfId="656" xr:uid="{00000000-0005-0000-0000-00003B000000}"/>
    <cellStyle name="_0405성과분석" xfId="657" xr:uid="{00000000-0005-0000-0000-00003C000000}"/>
    <cellStyle name="_0405원가" xfId="658" xr:uid="{00000000-0005-0000-0000-00003D000000}"/>
    <cellStyle name="_0406성과분석" xfId="659" xr:uid="{00000000-0005-0000-0000-00003E000000}"/>
    <cellStyle name="_0407원가" xfId="660" xr:uid="{00000000-0005-0000-0000-00003F000000}"/>
    <cellStyle name="_0408원가" xfId="661" xr:uid="{00000000-0005-0000-0000-000040000000}"/>
    <cellStyle name="_0409원가" xfId="662" xr:uid="{00000000-0005-0000-0000-000041000000}"/>
    <cellStyle name="_0410결산" xfId="663" xr:uid="{00000000-0005-0000-0000-000042000000}"/>
    <cellStyle name="_0410성과분석" xfId="664" xr:uid="{00000000-0005-0000-0000-000043000000}"/>
    <cellStyle name="_04년 사업계획 최종(현대캐피탈)" xfId="665" xr:uid="{00000000-0005-0000-0000-000044000000}"/>
    <cellStyle name="_04년매출계획조정안" xfId="666" xr:uid="{00000000-0005-0000-0000-000045000000}"/>
    <cellStyle name="_04사업계획(월별손익수정)" xfId="667" xr:uid="{00000000-0005-0000-0000-000046000000}"/>
    <cellStyle name="_04사업계획(월별손익수정)(1)" xfId="668" xr:uid="{00000000-0005-0000-0000-000047000000}"/>
    <cellStyle name="_05년상반기소요계획-050228" xfId="669" xr:uid="{00000000-0005-0000-0000-000048000000}"/>
    <cellStyle name="_07_전용부두축조공사(단축안)" xfId="670" xr:uid="{00000000-0005-0000-0000-000049000000}"/>
    <cellStyle name="_1.공사개요" xfId="671" xr:uid="{00000000-0005-0000-0000-00004A000000}"/>
    <cellStyle name="_1.목차" xfId="672" xr:uid="{00000000-0005-0000-0000-00004B000000}"/>
    <cellStyle name="_10월 채용계획(안)" xfId="673" xr:uid="{00000000-0005-0000-0000-00004C000000}"/>
    <cellStyle name="_2004.04용역매입매출및 예실대비" xfId="674" xr:uid="{00000000-0005-0000-0000-00004D000000}"/>
    <cellStyle name="_2004.05용역매입매출및 예실대비" xfId="675" xr:uid="{00000000-0005-0000-0000-00004E000000}"/>
    <cellStyle name="_2004.05용역매입매출및 예실대비1" xfId="676" xr:uid="{00000000-0005-0000-0000-00004F000000}"/>
    <cellStyle name="_2004년 용역매입매출최종" xfId="677" xr:uid="{00000000-0005-0000-0000-000050000000}"/>
    <cellStyle name="_2004년사업계획(실적수정040224)" xfId="678" xr:uid="{00000000-0005-0000-0000-000051000000}"/>
    <cellStyle name="_2004년용역매입매출-진짜완전판" xfId="679" xr:uid="{00000000-0005-0000-0000-000052000000}"/>
    <cellStyle name="_2004년하반기토목운영계획(0813)" xfId="680" xr:uid="{00000000-0005-0000-0000-000053000000}"/>
    <cellStyle name="_2004년하반기토목운영계획(0813)_00_보고자료(1020)" xfId="681" xr:uid="{00000000-0005-0000-0000-000054000000}"/>
    <cellStyle name="_2004년하반기토목운영계획(0813)_00_보고자료(1020)_인천 부평 정천동 부평아울렛남측구역 주택재개발 정비사업-100310 건축지원" xfId="682" xr:uid="{00000000-0005-0000-0000-000055000000}"/>
    <cellStyle name="_2004년하반기토목운영계획(0813)_2" xfId="683" xr:uid="{00000000-0005-0000-0000-000056000000}"/>
    <cellStyle name="_2004년하반기토목운영계획(0813)_2_00_보고자료(1020)" xfId="684" xr:uid="{00000000-0005-0000-0000-000057000000}"/>
    <cellStyle name="_2004년하반기토목운영계획(0813)_2_00_보고자료(1020)_인천 부평 정천동 부평아울렛남측구역 주택재개발 정비사업-100310 건축지원" xfId="685" xr:uid="{00000000-0005-0000-0000-000058000000}"/>
    <cellStyle name="_2004년하반기토목운영계획(0813)_2_인천 부평 정천동 부평아울렛남측구역 주택재개발 정비사업-100310 건축지원" xfId="686" xr:uid="{00000000-0005-0000-0000-000059000000}"/>
    <cellStyle name="_2004년하반기토목운영계획(0813)_2_전체배치도(공사현장)" xfId="687" xr:uid="{00000000-0005-0000-0000-00005A000000}"/>
    <cellStyle name="_2004년하반기토목운영계획(0813)_2_전체배치도(공사현장)_인천 부평 정천동 부평아울렛남측구역 주택재개발 정비사업-100310 건축지원" xfId="688" xr:uid="{00000000-0005-0000-0000-00005B000000}"/>
    <cellStyle name="_2004년하반기토목운영계획(0813)_인천 부평 정천동 부평아울렛남측구역 주택재개발 정비사업-100310 건축지원" xfId="689" xr:uid="{00000000-0005-0000-0000-00005C000000}"/>
    <cellStyle name="_2004년하반기토목운영계획(0813)_전체배치도(공사현장)" xfId="690" xr:uid="{00000000-0005-0000-0000-00005D000000}"/>
    <cellStyle name="_2004년하반기토목운영계획(0813)_전체배치도(공사현장)_인천 부평 정천동 부평아울렛남측구역 주택재개발 정비사업-100310 건축지원" xfId="691" xr:uid="{00000000-0005-0000-0000-00005E000000}"/>
    <cellStyle name="_2005년 상반기 추가소요요청검토(050313)" xfId="692" xr:uid="{00000000-0005-0000-0000-00005F000000}"/>
    <cellStyle name="_2005년조직변경" xfId="693" xr:uid="{00000000-0005-0000-0000-000060000000}"/>
    <cellStyle name="_27홀 공사예정공정표(화인에이엠)(1)" xfId="2955" xr:uid="{00000000-0005-0000-0000-000061000000}"/>
    <cellStyle name="_2기lead" xfId="694" xr:uid="{00000000-0005-0000-0000-000062000000}"/>
    <cellStyle name="_2월마감실적" xfId="695" xr:uid="{00000000-0005-0000-0000-000063000000}"/>
    <cellStyle name="_3.공정표,4.기본도면,5.토공계획" xfId="696" xr:uid="{00000000-0005-0000-0000-000064000000}"/>
    <cellStyle name="_6월 카드사용내역" xfId="697" xr:uid="{00000000-0005-0000-0000-000065000000}"/>
    <cellStyle name="_7월실적보고_v1" xfId="698" xr:uid="{00000000-0005-0000-0000-000066000000}"/>
    <cellStyle name="_99 Lead" xfId="699" xr:uid="{00000000-0005-0000-0000-000067000000}"/>
    <cellStyle name="_apri-취업지원영상매체-나노기술분야-제작" xfId="700" xr:uid="{00000000-0005-0000-0000-000068000000}"/>
    <cellStyle name="_BAT현장(본실행1)" xfId="701" xr:uid="{00000000-0005-0000-0000-000069000000}"/>
    <cellStyle name="_BINDER철 자료모음" xfId="702" xr:uid="{00000000-0005-0000-0000-00006A000000}"/>
    <cellStyle name="_BINDER철 자료모음_00_보고자료(1020)" xfId="703" xr:uid="{00000000-0005-0000-0000-00006B000000}"/>
    <cellStyle name="_BINDER철 자료모음_00_보고자료(1020)_인천 부평 정천동 부평아울렛남측구역 주택재개발 정비사업-100310 건축지원" xfId="704" xr:uid="{00000000-0005-0000-0000-00006C000000}"/>
    <cellStyle name="_BINDER철 자료모음_인천 부평 정천동 부평아울렛남측구역 주택재개발 정비사업-100310 건축지원" xfId="705" xr:uid="{00000000-0005-0000-0000-00006D000000}"/>
    <cellStyle name="_BINDER철 자료모음_전체배치도(공사현장)" xfId="706" xr:uid="{00000000-0005-0000-0000-00006E000000}"/>
    <cellStyle name="_BINDER철 자료모음_전체배치도(공사현장)_인천 부평 정천동 부평아울렛남측구역 주택재개발 정비사업-100310 건축지원" xfId="707" xr:uid="{00000000-0005-0000-0000-00006F000000}"/>
    <cellStyle name="_BINDER철 자료모음r1" xfId="708" xr:uid="{00000000-0005-0000-0000-000070000000}"/>
    <cellStyle name="_BINDER철 자료모음r1_00_보고자료(1020)" xfId="709" xr:uid="{00000000-0005-0000-0000-000071000000}"/>
    <cellStyle name="_BINDER철 자료모음r1_00_보고자료(1020)_인천 부평 정천동 부평아울렛남측구역 주택재개발 정비사업-100310 건축지원" xfId="710" xr:uid="{00000000-0005-0000-0000-000072000000}"/>
    <cellStyle name="_BINDER철 자료모음r1_인천 부평 정천동 부평아울렛남측구역 주택재개발 정비사업-100310 건축지원" xfId="711" xr:uid="{00000000-0005-0000-0000-000073000000}"/>
    <cellStyle name="_BINDER철 자료모음r1_전체배치도(공사현장)" xfId="712" xr:uid="{00000000-0005-0000-0000-000074000000}"/>
    <cellStyle name="_BINDER철 자료모음r1_전체배치도(공사현장)_인천 부평 정천동 부평아울렛남측구역 주택재개발 정비사업-100310 건축지원" xfId="713" xr:uid="{00000000-0005-0000-0000-000075000000}"/>
    <cellStyle name="_Book2" xfId="714" xr:uid="{00000000-0005-0000-0000-000076000000}"/>
    <cellStyle name="_Book3" xfId="715" xr:uid="{00000000-0005-0000-0000-000077000000}"/>
    <cellStyle name="_Book5" xfId="716" xr:uid="{00000000-0005-0000-0000-000078000000}"/>
    <cellStyle name="_cnm-hw" xfId="717" xr:uid="{00000000-0005-0000-0000-000079000000}"/>
    <cellStyle name="_dec-IT SOC아카데미 온라인교육용장비" xfId="718" xr:uid="{00000000-0005-0000-0000-00007A000000}"/>
    <cellStyle name="_dec-휴대전화스팸Trap시스템구축(지)" xfId="719" xr:uid="{00000000-0005-0000-0000-00007B000000}"/>
    <cellStyle name="_dimon" xfId="720" xr:uid="{00000000-0005-0000-0000-00007C000000}"/>
    <cellStyle name="_Dongbu(0424 최종)" xfId="2956" xr:uid="{00000000-0005-0000-0000-00007D000000}"/>
    <cellStyle name="_G4-1,2수지표" xfId="2957" xr:uid="{00000000-0005-0000-0000-00007E000000}"/>
    <cellStyle name="_G4-2수지.xlls" xfId="2958" xr:uid="{00000000-0005-0000-0000-00007F000000}"/>
    <cellStyle name="_hmc전주공장견적조건1" xfId="721" xr:uid="{00000000-0005-0000-0000-000080000000}"/>
    <cellStyle name="_IFEZ_수지표_070126" xfId="2959" xr:uid="{00000000-0005-0000-0000-000081000000}"/>
    <cellStyle name="_IFEZ_수지표_070208_v3" xfId="2960" xr:uid="{00000000-0005-0000-0000-000082000000}"/>
    <cellStyle name="_IFEZ수지표_Draft_0119" xfId="2961" xr:uid="{00000000-0005-0000-0000-000083000000}"/>
    <cellStyle name="_IFEZ수지표_작업본_061207_2_js" xfId="2962" xr:uid="{00000000-0005-0000-0000-000084000000}"/>
    <cellStyle name="_jan-2006년디지털콘텐츠대상홍보대행용역_지" xfId="722" xr:uid="{00000000-0005-0000-0000-000085000000}"/>
    <cellStyle name="_july-첨단IT콤플렉스기공식행사대행용역" xfId="723" xr:uid="{00000000-0005-0000-0000-000086000000}"/>
    <cellStyle name="_jun-IT Soc사업단네트워크및전화공사" xfId="724" xr:uid="{00000000-0005-0000-0000-000087000000}"/>
    <cellStyle name="_laroux" xfId="725" xr:uid="{00000000-0005-0000-0000-000088000000}"/>
    <cellStyle name="_laroux_1" xfId="726" xr:uid="{00000000-0005-0000-0000-000089000000}"/>
    <cellStyle name="_mar-기초직업능력 개발 연구용역" xfId="727" xr:uid="{00000000-0005-0000-0000-00008A000000}"/>
    <cellStyle name="_may-2004년 한국소프트웨어진흥원 홍보동영상 제작용역" xfId="728" xr:uid="{00000000-0005-0000-0000-00008B000000}"/>
    <cellStyle name="_may-PM양성과정" xfId="729" xr:uid="{00000000-0005-0000-0000-00008C000000}"/>
    <cellStyle name="_may-한국소프트웨어 홍보동영상 제작" xfId="730" xr:uid="{00000000-0005-0000-0000-00008D000000}"/>
    <cellStyle name="_MBO평가지침서 - Rev3" xfId="731" xr:uid="{00000000-0005-0000-0000-00008E000000}"/>
    <cellStyle name="_mk보고자료(0418)" xfId="732" xr:uid="{00000000-0005-0000-0000-00008F000000}"/>
    <cellStyle name="_oct-2005국제디지털콘텐츠컨퍼런스홍보대행용역" xfId="733" xr:uid="{00000000-0005-0000-0000-000090000000}"/>
    <cellStyle name="_oct-공개SW기반보육ASP시스템구축(대전시청)" xfId="734" xr:uid="{00000000-0005-0000-0000-000091000000}"/>
    <cellStyle name="_oct-디지털콘텐츠제작지원센터장비유지보수" xfId="735" xr:uid="{00000000-0005-0000-0000-000092000000}"/>
    <cellStyle name="_oct-환경개선공사(wls)" xfId="736" xr:uid="{00000000-0005-0000-0000-000093000000}"/>
    <cellStyle name="_PQT" xfId="737" xr:uid="{00000000-0005-0000-0000-000094000000}"/>
    <cellStyle name="_PQT_1" xfId="738" xr:uid="{00000000-0005-0000-0000-000095000000}"/>
    <cellStyle name="_RHD (2)" xfId="739" xr:uid="{00000000-0005-0000-0000-000096000000}"/>
    <cellStyle name="_RHD (2)_1" xfId="740" xr:uid="{00000000-0005-0000-0000-000097000000}"/>
    <cellStyle name="_sep-위성파DMBSOC플랫폼개발용역(2005하)" xfId="741" xr:uid="{00000000-0005-0000-0000-000098000000}"/>
    <cellStyle name="_SOC_sample" xfId="2963" xr:uid="{00000000-0005-0000-0000-000099000000}"/>
    <cellStyle name="_SOC-Model" xfId="2964" xr:uid="{00000000-0005-0000-0000-00009A000000}"/>
    <cellStyle name="_Y_Project_FS_wp_070206" xfId="2965" xr:uid="{00000000-0005-0000-0000-00009B000000}"/>
    <cellStyle name="_가계약관련협조전041027" xfId="742" xr:uid="{00000000-0005-0000-0000-00009C000000}"/>
    <cellStyle name="_감사조서00" xfId="743" xr:uid="{00000000-0005-0000-0000-00009D000000}"/>
    <cellStyle name="_감사조서99-1" xfId="744" xr:uid="{00000000-0005-0000-0000-00009E000000}"/>
    <cellStyle name="_감천교토공수량" xfId="745" xr:uid="{00000000-0005-0000-0000-00009F000000}"/>
    <cellStyle name="_감천교토공수량_101011_10년수주보고최종" xfId="746" xr:uid="{00000000-0005-0000-0000-0000A0000000}"/>
    <cellStyle name="_감천교토공수량_PJ요약(부장님 자료)" xfId="747" xr:uid="{00000000-0005-0000-0000-0000A1000000}"/>
    <cellStyle name="_감천교토공수량_PJ요약(부장님 자료)_101011_10년수주보고최종" xfId="748" xr:uid="{00000000-0005-0000-0000-0000A2000000}"/>
    <cellStyle name="_감천교토공수량_감천교토공수량" xfId="749" xr:uid="{00000000-0005-0000-0000-0000A3000000}"/>
    <cellStyle name="_감천교토공수량_감천교토공수량_101011_10년수주보고최종" xfId="750" xr:uid="{00000000-0005-0000-0000-0000A4000000}"/>
    <cellStyle name="_감천교토공수량_감천교토공수량_PJ요약(부장님 자료)" xfId="751" xr:uid="{00000000-0005-0000-0000-0000A5000000}"/>
    <cellStyle name="_감천교토공수량_감천교토공수량_PJ요약(부장님 자료)_101011_10년수주보고최종" xfId="752" xr:uid="{00000000-0005-0000-0000-0000A6000000}"/>
    <cellStyle name="_갑지(1221)" xfId="753" xr:uid="{00000000-0005-0000-0000-0000A7000000}"/>
    <cellStyle name="_갑지(총)" xfId="754" xr:uid="{00000000-0005-0000-0000-0000A8000000}"/>
    <cellStyle name="_강과장(Fronnix,설계가1126)" xfId="755" xr:uid="{00000000-0005-0000-0000-0000A9000000}"/>
    <cellStyle name="_강남도급내역(기계설비)" xfId="756" xr:uid="{00000000-0005-0000-0000-0000AA000000}"/>
    <cellStyle name="_건설사업업무보고(040112)" xfId="757" xr:uid="{00000000-0005-0000-0000-0000AB000000}"/>
    <cellStyle name="_건축공사정상화계획041211" xfId="758" xr:uid="{00000000-0005-0000-0000-0000AC000000}"/>
    <cellStyle name="_건축사업부 보고서양식" xfId="759" xr:uid="{00000000-0005-0000-0000-0000AD000000}"/>
    <cellStyle name="_건축토목조경총괄공정표041216(현재)" xfId="760" xr:uid="{00000000-0005-0000-0000-0000AE000000}"/>
    <cellStyle name="_견적서(1014)" xfId="761" xr:uid="{00000000-0005-0000-0000-0000AF000000}"/>
    <cellStyle name="_공사내역" xfId="762" xr:uid="{00000000-0005-0000-0000-0000B0000000}"/>
    <cellStyle name="_공사원가계산서 만들기'0812" xfId="763" xr:uid="{00000000-0005-0000-0000-0000B1000000}"/>
    <cellStyle name="_공정표-20110106 건축지원" xfId="764" xr:uid="{00000000-0005-0000-0000-0000B2000000}"/>
    <cellStyle name="_과부족인원(본부장님)-20050106" xfId="765" xr:uid="{00000000-0005-0000-0000-0000B3000000}"/>
    <cellStyle name="_교량공집계표" xfId="766" xr:uid="{00000000-0005-0000-0000-0000B4000000}"/>
    <cellStyle name="_교량공집계표_101011_10년수주보고최종" xfId="767" xr:uid="{00000000-0005-0000-0000-0000B5000000}"/>
    <cellStyle name="_교량공집계표_PJ요약(부장님 자료)" xfId="768" xr:uid="{00000000-0005-0000-0000-0000B6000000}"/>
    <cellStyle name="_교량공집계표_PJ요약(부장님 자료)_101011_10년수주보고최종" xfId="769" xr:uid="{00000000-0005-0000-0000-0000B7000000}"/>
    <cellStyle name="_교량공집계표_교량공총괄수량집계" xfId="770" xr:uid="{00000000-0005-0000-0000-0000B8000000}"/>
    <cellStyle name="_교량공집계표_교량공총괄수량집계_101011_10년수주보고최종" xfId="771" xr:uid="{00000000-0005-0000-0000-0000B9000000}"/>
    <cellStyle name="_교량공집계표_교량공총괄수량집계_PJ요약(부장님 자료)" xfId="772" xr:uid="{00000000-0005-0000-0000-0000BA000000}"/>
    <cellStyle name="_교량공집계표_교량공총괄수량집계_PJ요약(부장님 자료)_101011_10년수주보고최종" xfId="773" xr:uid="{00000000-0005-0000-0000-0000BB000000}"/>
    <cellStyle name="_교량공집계표_구조물공수량집계표" xfId="774" xr:uid="{00000000-0005-0000-0000-0000BC000000}"/>
    <cellStyle name="_교량공집계표_구조물공수량집계표_101011_10년수주보고최종" xfId="775" xr:uid="{00000000-0005-0000-0000-0000BD000000}"/>
    <cellStyle name="_교량공집계표_구조물공수량집계표_PJ요약(부장님 자료)" xfId="776" xr:uid="{00000000-0005-0000-0000-0000BE000000}"/>
    <cellStyle name="_교량공집계표_구조물공수량집계표_PJ요약(부장님 자료)_101011_10년수주보고최종" xfId="777" xr:uid="{00000000-0005-0000-0000-0000BF000000}"/>
    <cellStyle name="_교량공총괄수량집계" xfId="778" xr:uid="{00000000-0005-0000-0000-0000C0000000}"/>
    <cellStyle name="_교량공총괄수량집계_101011_10년수주보고최종" xfId="779" xr:uid="{00000000-0005-0000-0000-0000C1000000}"/>
    <cellStyle name="_교량공총괄수량집계_PJ요약(부장님 자료)" xfId="780" xr:uid="{00000000-0005-0000-0000-0000C2000000}"/>
    <cellStyle name="_교량공총괄수량집계_PJ요약(부장님 자료)_101011_10년수주보고최종" xfId="781" xr:uid="{00000000-0005-0000-0000-0000C3000000}"/>
    <cellStyle name="_교량별공사비" xfId="782" xr:uid="{00000000-0005-0000-0000-0000C4000000}"/>
    <cellStyle name="_교량별공사비_00_보고자료(1020)" xfId="783" xr:uid="{00000000-0005-0000-0000-0000C5000000}"/>
    <cellStyle name="_교량별공사비_00_보고자료(1020)_인천 부평 정천동 부평아울렛남측구역 주택재개발 정비사업-100310 건축지원" xfId="784" xr:uid="{00000000-0005-0000-0000-0000C6000000}"/>
    <cellStyle name="_교량별공사비_2004년하반기토목운영계획(0813)" xfId="785" xr:uid="{00000000-0005-0000-0000-0000C7000000}"/>
    <cellStyle name="_교량별공사비_2004년하반기토목운영계획(0813)_00_보고자료(1020)" xfId="786" xr:uid="{00000000-0005-0000-0000-0000C8000000}"/>
    <cellStyle name="_교량별공사비_2004년하반기토목운영계획(0813)_00_보고자료(1020)_인천 부평 정천동 부평아울렛남측구역 주택재개발 정비사업-100310 건축지원" xfId="787" xr:uid="{00000000-0005-0000-0000-0000C9000000}"/>
    <cellStyle name="_교량별공사비_2004년하반기토목운영계획(0813)_인천 부평 정천동 부평아울렛남측구역 주택재개발 정비사업-100310 건축지원" xfId="788" xr:uid="{00000000-0005-0000-0000-0000CA000000}"/>
    <cellStyle name="_교량별공사비_2004년하반기토목운영계획(0813)_전체배치도(공사현장)" xfId="789" xr:uid="{00000000-0005-0000-0000-0000CB000000}"/>
    <cellStyle name="_교량별공사비_2004년하반기토목운영계획(0813)_전체배치도(공사현장)_인천 부평 정천동 부평아울렛남측구역 주택재개발 정비사업-100310 건축지원" xfId="790" xr:uid="{00000000-0005-0000-0000-0000CC000000}"/>
    <cellStyle name="_교량별공사비_인천 부평 정천동 부평아울렛남측구역 주택재개발 정비사업-100310 건축지원" xfId="791" xr:uid="{00000000-0005-0000-0000-0000CD000000}"/>
    <cellStyle name="_교량별공사비_전체배치도(공사현장)" xfId="792" xr:uid="{00000000-0005-0000-0000-0000CE000000}"/>
    <cellStyle name="_교량별공사비_전체배치도(공사현장)_인천 부평 정천동 부평아울렛남측구역 주택재개발 정비사업-100310 건축지원" xfId="793" xr:uid="{00000000-0005-0000-0000-0000CF000000}"/>
    <cellStyle name="_교량별공사비_착수보고서2-2" xfId="794" xr:uid="{00000000-0005-0000-0000-0000D0000000}"/>
    <cellStyle name="_교량별공사비_착수보고서2-2_00_보고자료(1020)" xfId="795" xr:uid="{00000000-0005-0000-0000-0000D1000000}"/>
    <cellStyle name="_교량별공사비_착수보고서2-2_00_보고자료(1020)_인천 부평 정천동 부평아울렛남측구역 주택재개발 정비사업-100310 건축지원" xfId="796" xr:uid="{00000000-0005-0000-0000-0000D2000000}"/>
    <cellStyle name="_교량별공사비_착수보고서2-2_2004년하반기토목운영계획(0813)" xfId="797" xr:uid="{00000000-0005-0000-0000-0000D3000000}"/>
    <cellStyle name="_교량별공사비_착수보고서2-2_2004년하반기토목운영계획(0813)_00_보고자료(1020)" xfId="798" xr:uid="{00000000-0005-0000-0000-0000D4000000}"/>
    <cellStyle name="_교량별공사비_착수보고서2-2_2004년하반기토목운영계획(0813)_00_보고자료(1020)_인천 부평 정천동 부평아울렛남측구역 주택재개발 정비사업-100310 건축지원" xfId="799" xr:uid="{00000000-0005-0000-0000-0000D5000000}"/>
    <cellStyle name="_교량별공사비_착수보고서2-2_2004년하반기토목운영계획(0813)_인천 부평 정천동 부평아울렛남측구역 주택재개발 정비사업-100310 건축지원" xfId="800" xr:uid="{00000000-0005-0000-0000-0000D6000000}"/>
    <cellStyle name="_교량별공사비_착수보고서2-2_2004년하반기토목운영계획(0813)_전체배치도(공사현장)" xfId="801" xr:uid="{00000000-0005-0000-0000-0000D7000000}"/>
    <cellStyle name="_교량별공사비_착수보고서2-2_2004년하반기토목운영계획(0813)_전체배치도(공사현장)_인천 부평 정천동 부평아울렛남측구역 주택재개발 정비사업-100310 건축지원" xfId="802" xr:uid="{00000000-0005-0000-0000-0000D8000000}"/>
    <cellStyle name="_교량별공사비_착수보고서2-2_인천 부평 정천동 부평아울렛남측구역 주택재개발 정비사업-100310 건축지원" xfId="803" xr:uid="{00000000-0005-0000-0000-0000D9000000}"/>
    <cellStyle name="_교량별공사비_착수보고서2-2_전체배치도(공사현장)" xfId="804" xr:uid="{00000000-0005-0000-0000-0000DA000000}"/>
    <cellStyle name="_교량별공사비_착수보고서2-2_전체배치도(공사현장)_인천 부평 정천동 부평아울렛남측구역 주택재개발 정비사업-100310 건축지원" xfId="805" xr:uid="{00000000-0005-0000-0000-0000DB000000}"/>
    <cellStyle name="_교량별공사비_착수보고서2-2_착수보고서(본사)" xfId="806" xr:uid="{00000000-0005-0000-0000-0000DC000000}"/>
    <cellStyle name="_교량별공사비_착수보고서2-2_착수보고서(본사)_00_보고자료(1020)" xfId="807" xr:uid="{00000000-0005-0000-0000-0000DD000000}"/>
    <cellStyle name="_교량별공사비_착수보고서2-2_착수보고서(본사)_00_보고자료(1020)_인천 부평 정천동 부평아울렛남측구역 주택재개발 정비사업-100310 건축지원" xfId="808" xr:uid="{00000000-0005-0000-0000-0000DE000000}"/>
    <cellStyle name="_교량별공사비_착수보고서2-2_착수보고서(본사)_2004년하반기토목운영계획(0813)" xfId="809" xr:uid="{00000000-0005-0000-0000-0000DF000000}"/>
    <cellStyle name="_교량별공사비_착수보고서2-2_착수보고서(본사)_2004년하반기토목운영계획(0813)_00_보고자료(1020)" xfId="810" xr:uid="{00000000-0005-0000-0000-0000E0000000}"/>
    <cellStyle name="_교량별공사비_착수보고서2-2_착수보고서(본사)_2004년하반기토목운영계획(0813)_00_보고자료(1020)_인천 부평 정천동 부평아울렛남측구역 주택재개발 정비사업-100310 건축지원" xfId="811" xr:uid="{00000000-0005-0000-0000-0000E1000000}"/>
    <cellStyle name="_교량별공사비_착수보고서2-2_착수보고서(본사)_2004년하반기토목운영계획(0813)_인천 부평 정천동 부평아울렛남측구역 주택재개발 정비사업-100310 건축지원" xfId="812" xr:uid="{00000000-0005-0000-0000-0000E2000000}"/>
    <cellStyle name="_교량별공사비_착수보고서2-2_착수보고서(본사)_2004년하반기토목운영계획(0813)_전체배치도(공사현장)" xfId="813" xr:uid="{00000000-0005-0000-0000-0000E3000000}"/>
    <cellStyle name="_교량별공사비_착수보고서2-2_착수보고서(본사)_2004년하반기토목운영계획(0813)_전체배치도(공사현장)_인천 부평 정천동 부평아울렛남측구역 주택재개발 정비사업-100310 건축지원" xfId="814" xr:uid="{00000000-0005-0000-0000-0000E4000000}"/>
    <cellStyle name="_교량별공사비_착수보고서2-2_착수보고서(본사)_인천 부평 정천동 부평아울렛남측구역 주택재개발 정비사업-100310 건축지원" xfId="815" xr:uid="{00000000-0005-0000-0000-0000E5000000}"/>
    <cellStyle name="_교량별공사비_착수보고서2-2_착수보고서(본사)_전체배치도(공사현장)" xfId="816" xr:uid="{00000000-0005-0000-0000-0000E6000000}"/>
    <cellStyle name="_교량별공사비_착수보고서2-2_착수보고서(본사)_전체배치도(공사현장)_인천 부평 정천동 부평아울렛남측구역 주택재개발 정비사업-100310 건축지원" xfId="817" xr:uid="{00000000-0005-0000-0000-0000E7000000}"/>
    <cellStyle name="_교량별공사비_착수보고서2-2_착수보고서1" xfId="818" xr:uid="{00000000-0005-0000-0000-0000E8000000}"/>
    <cellStyle name="_교량별공사비_착수보고서2-2_착수보고서1_00_보고자료(1020)" xfId="819" xr:uid="{00000000-0005-0000-0000-0000E9000000}"/>
    <cellStyle name="_교량별공사비_착수보고서2-2_착수보고서1_00_보고자료(1020)_인천 부평 정천동 부평아울렛남측구역 주택재개발 정비사업-100310 건축지원" xfId="820" xr:uid="{00000000-0005-0000-0000-0000EA000000}"/>
    <cellStyle name="_교량별공사비_착수보고서2-2_착수보고서1_2004년하반기토목운영계획(0813)" xfId="821" xr:uid="{00000000-0005-0000-0000-0000EB000000}"/>
    <cellStyle name="_교량별공사비_착수보고서2-2_착수보고서1_2004년하반기토목운영계획(0813)_00_보고자료(1020)" xfId="822" xr:uid="{00000000-0005-0000-0000-0000EC000000}"/>
    <cellStyle name="_교량별공사비_착수보고서2-2_착수보고서1_2004년하반기토목운영계획(0813)_00_보고자료(1020)_인천 부평 정천동 부평아울렛남측구역 주택재개발 정비사업-100310 건축지원" xfId="823" xr:uid="{00000000-0005-0000-0000-0000ED000000}"/>
    <cellStyle name="_교량별공사비_착수보고서2-2_착수보고서1_2004년하반기토목운영계획(0813)_인천 부평 정천동 부평아울렛남측구역 주택재개발 정비사업-100310 건축지원" xfId="824" xr:uid="{00000000-0005-0000-0000-0000EE000000}"/>
    <cellStyle name="_교량별공사비_착수보고서2-2_착수보고서1_2004년하반기토목운영계획(0813)_전체배치도(공사현장)" xfId="825" xr:uid="{00000000-0005-0000-0000-0000EF000000}"/>
    <cellStyle name="_교량별공사비_착수보고서2-2_착수보고서1_2004년하반기토목운영계획(0813)_전체배치도(공사현장)_인천 부평 정천동 부평아울렛남측구역 주택재개발 정비사업-100310 건축지원" xfId="826" xr:uid="{00000000-0005-0000-0000-0000F0000000}"/>
    <cellStyle name="_교량별공사비_착수보고서2-2_착수보고서1_인천 부평 정천동 부평아울렛남측구역 주택재개발 정비사업-100310 건축지원" xfId="827" xr:uid="{00000000-0005-0000-0000-0000F1000000}"/>
    <cellStyle name="_교량별공사비_착수보고서2-2_착수보고서1_전체배치도(공사현장)" xfId="828" xr:uid="{00000000-0005-0000-0000-0000F2000000}"/>
    <cellStyle name="_교량별공사비_착수보고서2-2_착수보고서1_전체배치도(공사현장)_인천 부평 정천동 부평아울렛남측구역 주택재개발 정비사업-100310 건축지원" xfId="829" xr:uid="{00000000-0005-0000-0000-0000F3000000}"/>
    <cellStyle name="_교량별공사비_착수보고서2-2_평택공정표(2004-1)" xfId="830" xr:uid="{00000000-0005-0000-0000-0000F4000000}"/>
    <cellStyle name="_교량별공사비_착수보고서2-2_평택공정표(2004-1)_00_보고자료(1020)" xfId="831" xr:uid="{00000000-0005-0000-0000-0000F5000000}"/>
    <cellStyle name="_교량별공사비_착수보고서2-2_평택공정표(2004-1)_00_보고자료(1020)_인천 부평 정천동 부평아울렛남측구역 주택재개발 정비사업-100310 건축지원" xfId="832" xr:uid="{00000000-0005-0000-0000-0000F6000000}"/>
    <cellStyle name="_교량별공사비_착수보고서2-2_평택공정표(2004-1)_2004년하반기토목운영계획(0813)" xfId="833" xr:uid="{00000000-0005-0000-0000-0000F7000000}"/>
    <cellStyle name="_교량별공사비_착수보고서2-2_평택공정표(2004-1)_2004년하반기토목운영계획(0813)_00_보고자료(1020)" xfId="834" xr:uid="{00000000-0005-0000-0000-0000F8000000}"/>
    <cellStyle name="_교량별공사비_착수보고서2-2_평택공정표(2004-1)_2004년하반기토목운영계획(0813)_00_보고자료(1020)_인천 부평 정천동 부평아울렛남측구역 주택재개발 정비사업-100310 건축지원" xfId="835" xr:uid="{00000000-0005-0000-0000-0000F9000000}"/>
    <cellStyle name="_교량별공사비_착수보고서2-2_평택공정표(2004-1)_2004년하반기토목운영계획(0813)_인천 부평 정천동 부평아울렛남측구역 주택재개발 정비사업-100310 건축지원" xfId="836" xr:uid="{00000000-0005-0000-0000-0000FA000000}"/>
    <cellStyle name="_교량별공사비_착수보고서2-2_평택공정표(2004-1)_2004년하반기토목운영계획(0813)_전체배치도(공사현장)" xfId="837" xr:uid="{00000000-0005-0000-0000-0000FB000000}"/>
    <cellStyle name="_교량별공사비_착수보고서2-2_평택공정표(2004-1)_2004년하반기토목운영계획(0813)_전체배치도(공사현장)_인천 부평 정천동 부평아울렛남측구역 주택재개발 정비사업-100310 건축지원" xfId="838" xr:uid="{00000000-0005-0000-0000-0000FC000000}"/>
    <cellStyle name="_교량별공사비_착수보고서2-2_평택공정표(2004-1)_인천 부평 정천동 부평아울렛남측구역 주택재개발 정비사업-100310 건축지원" xfId="839" xr:uid="{00000000-0005-0000-0000-0000FD000000}"/>
    <cellStyle name="_교량별공사비_착수보고서2-2_평택공정표(2004-1)_전체배치도(공사현장)" xfId="840" xr:uid="{00000000-0005-0000-0000-0000FE000000}"/>
    <cellStyle name="_교량별공사비_착수보고서2-2_평택공정표(2004-1)_전체배치도(공사현장)_인천 부평 정천동 부평아울렛남측구역 주택재개발 정비사업-100310 건축지원" xfId="841" xr:uid="{00000000-0005-0000-0000-0000FF000000}"/>
    <cellStyle name="_구조물공수량집계표" xfId="842" xr:uid="{00000000-0005-0000-0000-000000010000}"/>
    <cellStyle name="_구조물공수량집계표_101011_10년수주보고최종" xfId="843" xr:uid="{00000000-0005-0000-0000-000001010000}"/>
    <cellStyle name="_구조물공수량집계표_PJ요약(부장님 자료)" xfId="844" xr:uid="{00000000-0005-0000-0000-000002010000}"/>
    <cellStyle name="_구조물공수량집계표_PJ요약(부장님 자료)_101011_10년수주보고최종" xfId="845" xr:uid="{00000000-0005-0000-0000-000003010000}"/>
    <cellStyle name="_구조물공수량집계표_교량공총괄수량집계" xfId="846" xr:uid="{00000000-0005-0000-0000-000004010000}"/>
    <cellStyle name="_구조물공수량집계표_교량공총괄수량집계_101011_10년수주보고최종" xfId="847" xr:uid="{00000000-0005-0000-0000-000005010000}"/>
    <cellStyle name="_구조물공수량집계표_교량공총괄수량집계_PJ요약(부장님 자료)" xfId="848" xr:uid="{00000000-0005-0000-0000-000006010000}"/>
    <cellStyle name="_구조물공수량집계표_교량공총괄수량집계_PJ요약(부장님 자료)_101011_10년수주보고최종" xfId="849" xr:uid="{00000000-0005-0000-0000-000007010000}"/>
    <cellStyle name="_구조물공수량집계표_구조물공수량집계표" xfId="850" xr:uid="{00000000-0005-0000-0000-000008010000}"/>
    <cellStyle name="_구조물공수량집계표_구조물공수량집계표_101011_10년수주보고최종" xfId="851" xr:uid="{00000000-0005-0000-0000-000009010000}"/>
    <cellStyle name="_구조물공수량집계표_구조물공수량집계표_PJ요약(부장님 자료)" xfId="852" xr:uid="{00000000-0005-0000-0000-00000A010000}"/>
    <cellStyle name="_구조물공수량집계표_구조물공수량집계표_PJ요약(부장님 자료)_101011_10년수주보고최종" xfId="853" xr:uid="{00000000-0005-0000-0000-00000B010000}"/>
    <cellStyle name="_구조물수량" xfId="854" xr:uid="{00000000-0005-0000-0000-00000C010000}"/>
    <cellStyle name="_구조물수량_101011_10년수주보고최종" xfId="855" xr:uid="{00000000-0005-0000-0000-00000D010000}"/>
    <cellStyle name="_구조물수량_PJ요약(부장님 자료)" xfId="856" xr:uid="{00000000-0005-0000-0000-00000E010000}"/>
    <cellStyle name="_구조물수량_PJ요약(부장님 자료)_101011_10년수주보고최종" xfId="857" xr:uid="{00000000-0005-0000-0000-00000F010000}"/>
    <cellStyle name="_국수교수량" xfId="858" xr:uid="{00000000-0005-0000-0000-000010010000}"/>
    <cellStyle name="_국수교수량_101011_10년수주보고최종" xfId="859" xr:uid="{00000000-0005-0000-0000-000011010000}"/>
    <cellStyle name="_국수교수량_PJ요약(부장님 자료)" xfId="860" xr:uid="{00000000-0005-0000-0000-000012010000}"/>
    <cellStyle name="_국수교수량_PJ요약(부장님 자료)_101011_10년수주보고최종" xfId="861" xr:uid="{00000000-0005-0000-0000-000013010000}"/>
    <cellStyle name="_국수교수량_감천교토공수량" xfId="862" xr:uid="{00000000-0005-0000-0000-000014010000}"/>
    <cellStyle name="_국수교수량_감천교토공수량_101011_10년수주보고최종" xfId="863" xr:uid="{00000000-0005-0000-0000-000015010000}"/>
    <cellStyle name="_국수교수량_감천교토공수량_PJ요약(부장님 자료)" xfId="864" xr:uid="{00000000-0005-0000-0000-000016010000}"/>
    <cellStyle name="_국수교수량_감천교토공수량_PJ요약(부장님 자료)_101011_10년수주보고최종" xfId="865" xr:uid="{00000000-0005-0000-0000-000017010000}"/>
    <cellStyle name="_국수교수량_감천교토공수량_감천교토공수량" xfId="866" xr:uid="{00000000-0005-0000-0000-000018010000}"/>
    <cellStyle name="_국수교수량_감천교토공수량_감천교토공수량_101011_10년수주보고최종" xfId="867" xr:uid="{00000000-0005-0000-0000-000019010000}"/>
    <cellStyle name="_국수교수량_감천교토공수량_감천교토공수량_PJ요약(부장님 자료)" xfId="868" xr:uid="{00000000-0005-0000-0000-00001A010000}"/>
    <cellStyle name="_국수교수량_감천교토공수량_감천교토공수량_PJ요약(부장님 자료)_101011_10년수주보고최종" xfId="869" xr:uid="{00000000-0005-0000-0000-00001B010000}"/>
    <cellStyle name="_국수교수량_교량공집계표" xfId="870" xr:uid="{00000000-0005-0000-0000-00001C010000}"/>
    <cellStyle name="_국수교수량_교량공집계표_101011_10년수주보고최종" xfId="871" xr:uid="{00000000-0005-0000-0000-00001D010000}"/>
    <cellStyle name="_국수교수량_교량공집계표_PJ요약(부장님 자료)" xfId="872" xr:uid="{00000000-0005-0000-0000-00001E010000}"/>
    <cellStyle name="_국수교수량_교량공집계표_PJ요약(부장님 자료)_101011_10년수주보고최종" xfId="873" xr:uid="{00000000-0005-0000-0000-00001F010000}"/>
    <cellStyle name="_국수교수량_교량공집계표_교량공총괄수량집계" xfId="874" xr:uid="{00000000-0005-0000-0000-000020010000}"/>
    <cellStyle name="_국수교수량_교량공집계표_교량공총괄수량집계_101011_10년수주보고최종" xfId="875" xr:uid="{00000000-0005-0000-0000-000021010000}"/>
    <cellStyle name="_국수교수량_교량공집계표_교량공총괄수량집계_PJ요약(부장님 자료)" xfId="876" xr:uid="{00000000-0005-0000-0000-000022010000}"/>
    <cellStyle name="_국수교수량_교량공집계표_교량공총괄수량집계_PJ요약(부장님 자료)_101011_10년수주보고최종" xfId="877" xr:uid="{00000000-0005-0000-0000-000023010000}"/>
    <cellStyle name="_국수교수량_교량공집계표_구조물공수량집계표" xfId="878" xr:uid="{00000000-0005-0000-0000-000024010000}"/>
    <cellStyle name="_국수교수량_교량공집계표_구조물공수량집계표_101011_10년수주보고최종" xfId="879" xr:uid="{00000000-0005-0000-0000-000025010000}"/>
    <cellStyle name="_국수교수량_교량공집계표_구조물공수량집계표_PJ요약(부장님 자료)" xfId="880" xr:uid="{00000000-0005-0000-0000-000026010000}"/>
    <cellStyle name="_국수교수량_교량공집계표_구조물공수량집계표_PJ요약(부장님 자료)_101011_10년수주보고최종" xfId="881" xr:uid="{00000000-0005-0000-0000-000027010000}"/>
    <cellStyle name="_국수교수량_구조물공수량집계표" xfId="882" xr:uid="{00000000-0005-0000-0000-000028010000}"/>
    <cellStyle name="_국수교수량_구조물공수량집계표_101011_10년수주보고최종" xfId="883" xr:uid="{00000000-0005-0000-0000-000029010000}"/>
    <cellStyle name="_국수교수량_구조물공수량집계표_PJ요약(부장님 자료)" xfId="884" xr:uid="{00000000-0005-0000-0000-00002A010000}"/>
    <cellStyle name="_국수교수량_구조물공수량집계표_PJ요약(부장님 자료)_101011_10년수주보고최종" xfId="885" xr:uid="{00000000-0005-0000-0000-00002B010000}"/>
    <cellStyle name="_국수교수량_구조물공수량집계표_교량공총괄수량집계" xfId="886" xr:uid="{00000000-0005-0000-0000-00002C010000}"/>
    <cellStyle name="_국수교수량_구조물공수량집계표_교량공총괄수량집계_101011_10년수주보고최종" xfId="887" xr:uid="{00000000-0005-0000-0000-00002D010000}"/>
    <cellStyle name="_국수교수량_구조물공수량집계표_교량공총괄수량집계_PJ요약(부장님 자료)" xfId="888" xr:uid="{00000000-0005-0000-0000-00002E010000}"/>
    <cellStyle name="_국수교수량_구조물공수량집계표_교량공총괄수량집계_PJ요약(부장님 자료)_101011_10년수주보고최종" xfId="889" xr:uid="{00000000-0005-0000-0000-00002F010000}"/>
    <cellStyle name="_국수교수량_구조물공수량집계표_구조물공수량집계표" xfId="890" xr:uid="{00000000-0005-0000-0000-000030010000}"/>
    <cellStyle name="_국수교수량_구조물공수량집계표_구조물공수량집계표_101011_10년수주보고최종" xfId="891" xr:uid="{00000000-0005-0000-0000-000031010000}"/>
    <cellStyle name="_국수교수량_구조물공수량집계표_구조물공수량집계표_PJ요약(부장님 자료)" xfId="892" xr:uid="{00000000-0005-0000-0000-000032010000}"/>
    <cellStyle name="_국수교수량_구조물공수량집계표_구조물공수량집계표_PJ요약(부장님 자료)_101011_10년수주보고최종" xfId="893" xr:uid="{00000000-0005-0000-0000-000033010000}"/>
    <cellStyle name="_그랜드호텔(본실행)" xfId="894" xr:uid="{00000000-0005-0000-0000-000034010000}"/>
    <cellStyle name="_금형" xfId="895" xr:uid="{00000000-0005-0000-0000-000035010000}"/>
    <cellStyle name="_남양-방문객센타-창호공사 업체선정요청 및 계약요청040730" xfId="8" xr:uid="{00000000-0005-0000-0000-000036010000}"/>
    <cellStyle name="_냉각탑배관개선공사" xfId="9" xr:uid="{00000000-0005-0000-0000-000037010000}"/>
    <cellStyle name="_노은공사계획서3장,4장" xfId="896" xr:uid="{00000000-0005-0000-0000-000038010000}"/>
    <cellStyle name="_단가표" xfId="10" xr:uid="{00000000-0005-0000-0000-000039010000}"/>
    <cellStyle name="_당진조직도" xfId="897" xr:uid="{00000000-0005-0000-0000-00003A010000}"/>
    <cellStyle name="_대안내역,실행" xfId="898" xr:uid="{00000000-0005-0000-0000-00003B010000}"/>
    <cellStyle name="_대안내역,실행_00_보고자료(1020)" xfId="899" xr:uid="{00000000-0005-0000-0000-00003C010000}"/>
    <cellStyle name="_대안내역,실행_00_보고자료(1020)_인천 부평 정천동 부평아울렛남측구역 주택재개발 정비사업-100310 건축지원" xfId="900" xr:uid="{00000000-0005-0000-0000-00003D010000}"/>
    <cellStyle name="_대안내역,실행_2004년하반기토목운영계획(0813)" xfId="901" xr:uid="{00000000-0005-0000-0000-00003E010000}"/>
    <cellStyle name="_대안내역,실행_2004년하반기토목운영계획(0813)_00_보고자료(1020)" xfId="902" xr:uid="{00000000-0005-0000-0000-00003F010000}"/>
    <cellStyle name="_대안내역,실행_2004년하반기토목운영계획(0813)_00_보고자료(1020)_인천 부평 정천동 부평아울렛남측구역 주택재개발 정비사업-100310 건축지원" xfId="903" xr:uid="{00000000-0005-0000-0000-000040010000}"/>
    <cellStyle name="_대안내역,실행_2004년하반기토목운영계획(0813)_인천 부평 정천동 부평아울렛남측구역 주택재개발 정비사업-100310 건축지원" xfId="904" xr:uid="{00000000-0005-0000-0000-000041010000}"/>
    <cellStyle name="_대안내역,실행_2004년하반기토목운영계획(0813)_전체배치도(공사현장)" xfId="905" xr:uid="{00000000-0005-0000-0000-000042010000}"/>
    <cellStyle name="_대안내역,실행_2004년하반기토목운영계획(0813)_전체배치도(공사현장)_인천 부평 정천동 부평아울렛남측구역 주택재개발 정비사업-100310 건축지원" xfId="906" xr:uid="{00000000-0005-0000-0000-000043010000}"/>
    <cellStyle name="_대안내역,실행_인천 부평 정천동 부평아울렛남측구역 주택재개발 정비사업-100310 건축지원" xfId="907" xr:uid="{00000000-0005-0000-0000-000044010000}"/>
    <cellStyle name="_대안내역,실행_전체배치도(공사현장)" xfId="908" xr:uid="{00000000-0005-0000-0000-000045010000}"/>
    <cellStyle name="_대안내역,실행_전체배치도(공사현장)_인천 부평 정천동 부평아울렛남측구역 주택재개발 정비사업-100310 건축지원" xfId="909" xr:uid="{00000000-0005-0000-0000-000046010000}"/>
    <cellStyle name="_대안내역,실행_착수보고서2-2" xfId="910" xr:uid="{00000000-0005-0000-0000-000047010000}"/>
    <cellStyle name="_대안내역,실행_착수보고서2-2_00_보고자료(1020)" xfId="911" xr:uid="{00000000-0005-0000-0000-000048010000}"/>
    <cellStyle name="_대안내역,실행_착수보고서2-2_00_보고자료(1020)_인천 부평 정천동 부평아울렛남측구역 주택재개발 정비사업-100310 건축지원" xfId="912" xr:uid="{00000000-0005-0000-0000-000049010000}"/>
    <cellStyle name="_대안내역,실행_착수보고서2-2_2004년하반기토목운영계획(0813)" xfId="913" xr:uid="{00000000-0005-0000-0000-00004A010000}"/>
    <cellStyle name="_대안내역,실행_착수보고서2-2_2004년하반기토목운영계획(0813)_00_보고자료(1020)" xfId="914" xr:uid="{00000000-0005-0000-0000-00004B010000}"/>
    <cellStyle name="_대안내역,실행_착수보고서2-2_2004년하반기토목운영계획(0813)_00_보고자료(1020)_인천 부평 정천동 부평아울렛남측구역 주택재개발 정비사업-100310 건축지원" xfId="915" xr:uid="{00000000-0005-0000-0000-00004C010000}"/>
    <cellStyle name="_대안내역,실행_착수보고서2-2_2004년하반기토목운영계획(0813)_인천 부평 정천동 부평아울렛남측구역 주택재개발 정비사업-100310 건축지원" xfId="916" xr:uid="{00000000-0005-0000-0000-00004D010000}"/>
    <cellStyle name="_대안내역,실행_착수보고서2-2_2004년하반기토목운영계획(0813)_전체배치도(공사현장)" xfId="917" xr:uid="{00000000-0005-0000-0000-00004E010000}"/>
    <cellStyle name="_대안내역,실행_착수보고서2-2_2004년하반기토목운영계획(0813)_전체배치도(공사현장)_인천 부평 정천동 부평아울렛남측구역 주택재개발 정비사업-100310 건축지원" xfId="918" xr:uid="{00000000-0005-0000-0000-00004F010000}"/>
    <cellStyle name="_대안내역,실행_착수보고서2-2_인천 부평 정천동 부평아울렛남측구역 주택재개발 정비사업-100310 건축지원" xfId="919" xr:uid="{00000000-0005-0000-0000-000050010000}"/>
    <cellStyle name="_대안내역,실행_착수보고서2-2_전체배치도(공사현장)" xfId="920" xr:uid="{00000000-0005-0000-0000-000051010000}"/>
    <cellStyle name="_대안내역,실행_착수보고서2-2_전체배치도(공사현장)_인천 부평 정천동 부평아울렛남측구역 주택재개발 정비사업-100310 건축지원" xfId="921" xr:uid="{00000000-0005-0000-0000-000052010000}"/>
    <cellStyle name="_대안내역,실행_착수보고서2-2_착수보고서(본사)" xfId="922" xr:uid="{00000000-0005-0000-0000-000053010000}"/>
    <cellStyle name="_대안내역,실행_착수보고서2-2_착수보고서(본사)_00_보고자료(1020)" xfId="923" xr:uid="{00000000-0005-0000-0000-000054010000}"/>
    <cellStyle name="_대안내역,실행_착수보고서2-2_착수보고서(본사)_00_보고자료(1020)_인천 부평 정천동 부평아울렛남측구역 주택재개발 정비사업-100310 건축지원" xfId="924" xr:uid="{00000000-0005-0000-0000-000055010000}"/>
    <cellStyle name="_대안내역,실행_착수보고서2-2_착수보고서(본사)_2004년하반기토목운영계획(0813)" xfId="925" xr:uid="{00000000-0005-0000-0000-000056010000}"/>
    <cellStyle name="_대안내역,실행_착수보고서2-2_착수보고서(본사)_2004년하반기토목운영계획(0813)_00_보고자료(1020)" xfId="926" xr:uid="{00000000-0005-0000-0000-000057010000}"/>
    <cellStyle name="_대안내역,실행_착수보고서2-2_착수보고서(본사)_2004년하반기토목운영계획(0813)_00_보고자료(1020)_인천 부평 정천동 부평아울렛남측구역 주택재개발 정비사업-100310 건축지원" xfId="927" xr:uid="{00000000-0005-0000-0000-000058010000}"/>
    <cellStyle name="_대안내역,실행_착수보고서2-2_착수보고서(본사)_2004년하반기토목운영계획(0813)_인천 부평 정천동 부평아울렛남측구역 주택재개발 정비사업-100310 건축지원" xfId="928" xr:uid="{00000000-0005-0000-0000-000059010000}"/>
    <cellStyle name="_대안내역,실행_착수보고서2-2_착수보고서(본사)_2004년하반기토목운영계획(0813)_전체배치도(공사현장)" xfId="929" xr:uid="{00000000-0005-0000-0000-00005A010000}"/>
    <cellStyle name="_대안내역,실행_착수보고서2-2_착수보고서(본사)_2004년하반기토목운영계획(0813)_전체배치도(공사현장)_인천 부평 정천동 부평아울렛남측구역 주택재개발 정비사업-100310 건축지원" xfId="930" xr:uid="{00000000-0005-0000-0000-00005B010000}"/>
    <cellStyle name="_대안내역,실행_착수보고서2-2_착수보고서(본사)_인천 부평 정천동 부평아울렛남측구역 주택재개발 정비사업-100310 건축지원" xfId="931" xr:uid="{00000000-0005-0000-0000-00005C010000}"/>
    <cellStyle name="_대안내역,실행_착수보고서2-2_착수보고서(본사)_전체배치도(공사현장)" xfId="932" xr:uid="{00000000-0005-0000-0000-00005D010000}"/>
    <cellStyle name="_대안내역,실행_착수보고서2-2_착수보고서(본사)_전체배치도(공사현장)_인천 부평 정천동 부평아울렛남측구역 주택재개발 정비사업-100310 건축지원" xfId="933" xr:uid="{00000000-0005-0000-0000-00005E010000}"/>
    <cellStyle name="_대안내역,실행_착수보고서2-2_착수보고서1" xfId="934" xr:uid="{00000000-0005-0000-0000-00005F010000}"/>
    <cellStyle name="_대안내역,실행_착수보고서2-2_착수보고서1_00_보고자료(1020)" xfId="935" xr:uid="{00000000-0005-0000-0000-000060010000}"/>
    <cellStyle name="_대안내역,실행_착수보고서2-2_착수보고서1_00_보고자료(1020)_인천 부평 정천동 부평아울렛남측구역 주택재개발 정비사업-100310 건축지원" xfId="936" xr:uid="{00000000-0005-0000-0000-000061010000}"/>
    <cellStyle name="_대안내역,실행_착수보고서2-2_착수보고서1_2004년하반기토목운영계획(0813)" xfId="937" xr:uid="{00000000-0005-0000-0000-000062010000}"/>
    <cellStyle name="_대안내역,실행_착수보고서2-2_착수보고서1_2004년하반기토목운영계획(0813)_00_보고자료(1020)" xfId="938" xr:uid="{00000000-0005-0000-0000-000063010000}"/>
    <cellStyle name="_대안내역,실행_착수보고서2-2_착수보고서1_2004년하반기토목운영계획(0813)_00_보고자료(1020)_인천 부평 정천동 부평아울렛남측구역 주택재개발 정비사업-100310 건축지원" xfId="939" xr:uid="{00000000-0005-0000-0000-000064010000}"/>
    <cellStyle name="_대안내역,실행_착수보고서2-2_착수보고서1_2004년하반기토목운영계획(0813)_인천 부평 정천동 부평아울렛남측구역 주택재개발 정비사업-100310 건축지원" xfId="940" xr:uid="{00000000-0005-0000-0000-000065010000}"/>
    <cellStyle name="_대안내역,실행_착수보고서2-2_착수보고서1_2004년하반기토목운영계획(0813)_전체배치도(공사현장)" xfId="941" xr:uid="{00000000-0005-0000-0000-000066010000}"/>
    <cellStyle name="_대안내역,실행_착수보고서2-2_착수보고서1_2004년하반기토목운영계획(0813)_전체배치도(공사현장)_인천 부평 정천동 부평아울렛남측구역 주택재개발 정비사업-100310 건축지원" xfId="942" xr:uid="{00000000-0005-0000-0000-000067010000}"/>
    <cellStyle name="_대안내역,실행_착수보고서2-2_착수보고서1_인천 부평 정천동 부평아울렛남측구역 주택재개발 정비사업-100310 건축지원" xfId="943" xr:uid="{00000000-0005-0000-0000-000068010000}"/>
    <cellStyle name="_대안내역,실행_착수보고서2-2_착수보고서1_전체배치도(공사현장)" xfId="944" xr:uid="{00000000-0005-0000-0000-000069010000}"/>
    <cellStyle name="_대안내역,실행_착수보고서2-2_착수보고서1_전체배치도(공사현장)_인천 부평 정천동 부평아울렛남측구역 주택재개발 정비사업-100310 건축지원" xfId="945" xr:uid="{00000000-0005-0000-0000-00006A010000}"/>
    <cellStyle name="_대안내역,실행_착수보고서2-2_평택공정표(2004-1)" xfId="946" xr:uid="{00000000-0005-0000-0000-00006B010000}"/>
    <cellStyle name="_대안내역,실행_착수보고서2-2_평택공정표(2004-1)_00_보고자료(1020)" xfId="947" xr:uid="{00000000-0005-0000-0000-00006C010000}"/>
    <cellStyle name="_대안내역,실행_착수보고서2-2_평택공정표(2004-1)_00_보고자료(1020)_인천 부평 정천동 부평아울렛남측구역 주택재개발 정비사업-100310 건축지원" xfId="948" xr:uid="{00000000-0005-0000-0000-00006D010000}"/>
    <cellStyle name="_대안내역,실행_착수보고서2-2_평택공정표(2004-1)_2004년하반기토목운영계획(0813)" xfId="949" xr:uid="{00000000-0005-0000-0000-00006E010000}"/>
    <cellStyle name="_대안내역,실행_착수보고서2-2_평택공정표(2004-1)_2004년하반기토목운영계획(0813)_00_보고자료(1020)" xfId="950" xr:uid="{00000000-0005-0000-0000-00006F010000}"/>
    <cellStyle name="_대안내역,실행_착수보고서2-2_평택공정표(2004-1)_2004년하반기토목운영계획(0813)_00_보고자료(1020)_인천 부평 정천동 부평아울렛남측구역 주택재개발 정비사업-100310 건축지원" xfId="951" xr:uid="{00000000-0005-0000-0000-000070010000}"/>
    <cellStyle name="_대안내역,실행_착수보고서2-2_평택공정표(2004-1)_2004년하반기토목운영계획(0813)_인천 부평 정천동 부평아울렛남측구역 주택재개발 정비사업-100310 건축지원" xfId="952" xr:uid="{00000000-0005-0000-0000-000071010000}"/>
    <cellStyle name="_대안내역,실행_착수보고서2-2_평택공정표(2004-1)_2004년하반기토목운영계획(0813)_전체배치도(공사현장)" xfId="953" xr:uid="{00000000-0005-0000-0000-000072010000}"/>
    <cellStyle name="_대안내역,실행_착수보고서2-2_평택공정표(2004-1)_2004년하반기토목운영계획(0813)_전체배치도(공사현장)_인천 부평 정천동 부평아울렛남측구역 주택재개발 정비사업-100310 건축지원" xfId="954" xr:uid="{00000000-0005-0000-0000-000073010000}"/>
    <cellStyle name="_대안내역,실행_착수보고서2-2_평택공정표(2004-1)_인천 부평 정천동 부평아울렛남측구역 주택재개발 정비사업-100310 건축지원" xfId="955" xr:uid="{00000000-0005-0000-0000-000074010000}"/>
    <cellStyle name="_대안내역,실행_착수보고서2-2_평택공정표(2004-1)_전체배치도(공사현장)" xfId="956" xr:uid="{00000000-0005-0000-0000-000075010000}"/>
    <cellStyle name="_대안내역,실행_착수보고서2-2_평택공정표(2004-1)_전체배치도(공사현장)_인천 부평 정천동 부평아울렛남측구역 주택재개발 정비사업-100310 건축지원" xfId="957" xr:uid="{00000000-0005-0000-0000-000076010000}"/>
    <cellStyle name="_데이터 베이스" xfId="958" xr:uid="{00000000-0005-0000-0000-000077010000}"/>
    <cellStyle name="_디지털콘텐츠상거래기반시스템(기업)" xfId="959" xr:uid="{00000000-0005-0000-0000-000078010000}"/>
    <cellStyle name="_마포구 신공덕4구역-제출" xfId="960" xr:uid="{00000000-0005-0000-0000-000079010000}"/>
    <cellStyle name="_반기검토" xfId="961" xr:uid="{00000000-0005-0000-0000-00007A010000}"/>
    <cellStyle name="_발명왕 해밀턴의 숲속 모험" xfId="962" xr:uid="{00000000-0005-0000-0000-00007B010000}"/>
    <cellStyle name="_발주관리지침지원시스템구축용역" xfId="963" xr:uid="{00000000-0005-0000-0000-00007C010000}"/>
    <cellStyle name="_배기3동-안전시설물공사-(변경계약)요청(제일)040705" xfId="964" xr:uid="{00000000-0005-0000-0000-00007D010000}"/>
    <cellStyle name="_보고서" xfId="965" xr:uid="{00000000-0005-0000-0000-00007E010000}"/>
    <cellStyle name="_보고자료(수정A1)_최종본" xfId="966" xr:uid="{00000000-0005-0000-0000-00007F010000}"/>
    <cellStyle name="_본부장님 보고(조천풀빌라-071227)" xfId="967" xr:uid="{00000000-0005-0000-0000-000080010000}"/>
    <cellStyle name="_부대토목(041214)" xfId="968" xr:uid="{00000000-0005-0000-0000-000081010000}"/>
    <cellStyle name="_부두공정표(5만톤+3만톤)-작업중" xfId="969" xr:uid="{00000000-0005-0000-0000-000082010000}"/>
    <cellStyle name="_부두공정표(5만톤+3만톤)-작업중_00_보고자료(1020)" xfId="970" xr:uid="{00000000-0005-0000-0000-000083010000}"/>
    <cellStyle name="_부두공정표(5만톤+3만톤)-작업중_00_보고자료(1020)_인천 부평 정천동 부평아울렛남측구역 주택재개발 정비사업-100310 건축지원" xfId="971" xr:uid="{00000000-0005-0000-0000-000084010000}"/>
    <cellStyle name="_부두공정표(5만톤+3만톤)-작업중_인천 부평 정천동 부평아울렛남측구역 주택재개발 정비사업-100310 건축지원" xfId="972" xr:uid="{00000000-0005-0000-0000-000085010000}"/>
    <cellStyle name="_부두공정표(5만톤+3만톤)-작업중_전체배치도(공사현장)" xfId="973" xr:uid="{00000000-0005-0000-0000-000086010000}"/>
    <cellStyle name="_부두공정표(5만톤+3만톤)-작업중_전체배치도(공사현장)_인천 부평 정천동 부평아울렛남측구역 주택재개발 정비사업-100310 건축지원" xfId="974" xr:uid="{00000000-0005-0000-0000-000087010000}"/>
    <cellStyle name="_부두공정표-rev2(현황판용)" xfId="975" xr:uid="{00000000-0005-0000-0000-000088010000}"/>
    <cellStyle name="_부두공정표-rev2(현황판용)_00_보고자료(1020)" xfId="976" xr:uid="{00000000-0005-0000-0000-000089010000}"/>
    <cellStyle name="_부두공정표-rev2(현황판용)_00_보고자료(1020)_인천 부평 정천동 부평아울렛남측구역 주택재개발 정비사업-100310 건축지원" xfId="977" xr:uid="{00000000-0005-0000-0000-00008A010000}"/>
    <cellStyle name="_부두공정표-rev2(현황판용)_인천 부평 정천동 부평아울렛남측구역 주택재개발 정비사업-100310 건축지원" xfId="978" xr:uid="{00000000-0005-0000-0000-00008B010000}"/>
    <cellStyle name="_부두공정표-rev2(현황판용)_전체배치도(공사현장)" xfId="979" xr:uid="{00000000-0005-0000-0000-00008C010000}"/>
    <cellStyle name="_부두공정표-rev2(현황판용)_전체배치도(공사현장)_인천 부평 정천동 부평아울렛남측구역 주택재개발 정비사업-100310 건축지원" xfId="980" xr:uid="{00000000-0005-0000-0000-00008D010000}"/>
    <cellStyle name="_부산_수지27층_v1" xfId="2966" xr:uid="{00000000-0005-0000-0000-00008E010000}"/>
    <cellStyle name="_부산교통가격제안서" xfId="981" xr:uid="{00000000-0005-0000-0000-00008F010000}"/>
    <cellStyle name="_부지현황" xfId="982" xr:uid="{00000000-0005-0000-0000-000090010000}"/>
    <cellStyle name="_부평엠코타운-실행분개20070128" xfId="11" xr:uid="{00000000-0005-0000-0000-000091010000}"/>
    <cellStyle name="_사본 - 04사업계획(재무팀)-사장님결재수정" xfId="983" xr:uid="{00000000-0005-0000-0000-000092010000}"/>
    <cellStyle name="_산림청(휴양림)" xfId="984" xr:uid="{00000000-0005-0000-0000-000093010000}"/>
    <cellStyle name="_삼영중간" xfId="985" xr:uid="{00000000-0005-0000-0000-000094010000}"/>
    <cellStyle name="_상반기결산(정산이월미반영.하도기준)수정2" xfId="986" xr:uid="{00000000-0005-0000-0000-000095010000}"/>
    <cellStyle name="_상반기면접계획(050301)" xfId="987" xr:uid="{00000000-0005-0000-0000-000096010000}"/>
    <cellStyle name="_샤시 (2)" xfId="988" xr:uid="{00000000-0005-0000-0000-000097010000}"/>
    <cellStyle name="_샤시 (2)_1" xfId="989" xr:uid="{00000000-0005-0000-0000-000098010000}"/>
    <cellStyle name="_샤시 (2)_2" xfId="990" xr:uid="{00000000-0005-0000-0000-000099010000}"/>
    <cellStyle name="_설계,실행,도급" xfId="991" xr:uid="{00000000-0005-0000-0000-00009A010000}"/>
    <cellStyle name="_설계,실행,도급_00_보고자료(1020)" xfId="992" xr:uid="{00000000-0005-0000-0000-00009B010000}"/>
    <cellStyle name="_설계,실행,도급_00_보고자료(1020)_인천 부평 정천동 부평아울렛남측구역 주택재개발 정비사업-100310 건축지원" xfId="993" xr:uid="{00000000-0005-0000-0000-00009C010000}"/>
    <cellStyle name="_설계,실행,도급_2004년하반기토목운영계획(0813)" xfId="994" xr:uid="{00000000-0005-0000-0000-00009D010000}"/>
    <cellStyle name="_설계,실행,도급_2004년하반기토목운영계획(0813)_00_보고자료(1020)" xfId="995" xr:uid="{00000000-0005-0000-0000-00009E010000}"/>
    <cellStyle name="_설계,실행,도급_2004년하반기토목운영계획(0813)_00_보고자료(1020)_인천 부평 정천동 부평아울렛남측구역 주택재개발 정비사업-100310 건축지원" xfId="996" xr:uid="{00000000-0005-0000-0000-00009F010000}"/>
    <cellStyle name="_설계,실행,도급_2004년하반기토목운영계획(0813)_인천 부평 정천동 부평아울렛남측구역 주택재개발 정비사업-100310 건축지원" xfId="997" xr:uid="{00000000-0005-0000-0000-0000A0010000}"/>
    <cellStyle name="_설계,실행,도급_2004년하반기토목운영계획(0813)_전체배치도(공사현장)" xfId="998" xr:uid="{00000000-0005-0000-0000-0000A1010000}"/>
    <cellStyle name="_설계,실행,도급_2004년하반기토목운영계획(0813)_전체배치도(공사현장)_인천 부평 정천동 부평아울렛남측구역 주택재개발 정비사업-100310 건축지원" xfId="999" xr:uid="{00000000-0005-0000-0000-0000A2010000}"/>
    <cellStyle name="_설계,실행,도급_인천 부평 정천동 부평아울렛남측구역 주택재개발 정비사업-100310 건축지원" xfId="1000" xr:uid="{00000000-0005-0000-0000-0000A3010000}"/>
    <cellStyle name="_설계,실행,도급_전체배치도(공사현장)" xfId="1001" xr:uid="{00000000-0005-0000-0000-0000A4010000}"/>
    <cellStyle name="_설계,실행,도급_전체배치도(공사현장)_인천 부평 정천동 부평아울렛남측구역 주택재개발 정비사업-100310 건축지원" xfId="1002" xr:uid="{00000000-0005-0000-0000-0000A5010000}"/>
    <cellStyle name="_설계,실행,도급_착수보고서2-2" xfId="1003" xr:uid="{00000000-0005-0000-0000-0000A6010000}"/>
    <cellStyle name="_설계,실행,도급_착수보고서2-2_00_보고자료(1020)" xfId="1004" xr:uid="{00000000-0005-0000-0000-0000A7010000}"/>
    <cellStyle name="_설계,실행,도급_착수보고서2-2_00_보고자료(1020)_인천 부평 정천동 부평아울렛남측구역 주택재개발 정비사업-100310 건축지원" xfId="1005" xr:uid="{00000000-0005-0000-0000-0000A8010000}"/>
    <cellStyle name="_설계,실행,도급_착수보고서2-2_2004년하반기토목운영계획(0813)" xfId="1006" xr:uid="{00000000-0005-0000-0000-0000A9010000}"/>
    <cellStyle name="_설계,실행,도급_착수보고서2-2_2004년하반기토목운영계획(0813)_00_보고자료(1020)" xfId="1007" xr:uid="{00000000-0005-0000-0000-0000AA010000}"/>
    <cellStyle name="_설계,실행,도급_착수보고서2-2_2004년하반기토목운영계획(0813)_00_보고자료(1020)_인천 부평 정천동 부평아울렛남측구역 주택재개발 정비사업-100310 건축지원" xfId="1008" xr:uid="{00000000-0005-0000-0000-0000AB010000}"/>
    <cellStyle name="_설계,실행,도급_착수보고서2-2_2004년하반기토목운영계획(0813)_인천 부평 정천동 부평아울렛남측구역 주택재개발 정비사업-100310 건축지원" xfId="1009" xr:uid="{00000000-0005-0000-0000-0000AC010000}"/>
    <cellStyle name="_설계,실행,도급_착수보고서2-2_2004년하반기토목운영계획(0813)_전체배치도(공사현장)" xfId="1010" xr:uid="{00000000-0005-0000-0000-0000AD010000}"/>
    <cellStyle name="_설계,실행,도급_착수보고서2-2_2004년하반기토목운영계획(0813)_전체배치도(공사현장)_인천 부평 정천동 부평아울렛남측구역 주택재개발 정비사업-100310 건축지원" xfId="1011" xr:uid="{00000000-0005-0000-0000-0000AE010000}"/>
    <cellStyle name="_설계,실행,도급_착수보고서2-2_인천 부평 정천동 부평아울렛남측구역 주택재개발 정비사업-100310 건축지원" xfId="1012" xr:uid="{00000000-0005-0000-0000-0000AF010000}"/>
    <cellStyle name="_설계,실행,도급_착수보고서2-2_전체배치도(공사현장)" xfId="1013" xr:uid="{00000000-0005-0000-0000-0000B0010000}"/>
    <cellStyle name="_설계,실행,도급_착수보고서2-2_전체배치도(공사현장)_인천 부평 정천동 부평아울렛남측구역 주택재개발 정비사업-100310 건축지원" xfId="1014" xr:uid="{00000000-0005-0000-0000-0000B1010000}"/>
    <cellStyle name="_설계,실행,도급_착수보고서2-2_착수보고서(본사)" xfId="1015" xr:uid="{00000000-0005-0000-0000-0000B2010000}"/>
    <cellStyle name="_설계,실행,도급_착수보고서2-2_착수보고서(본사)_00_보고자료(1020)" xfId="1016" xr:uid="{00000000-0005-0000-0000-0000B3010000}"/>
    <cellStyle name="_설계,실행,도급_착수보고서2-2_착수보고서(본사)_00_보고자료(1020)_인천 부평 정천동 부평아울렛남측구역 주택재개발 정비사업-100310 건축지원" xfId="1017" xr:uid="{00000000-0005-0000-0000-0000B4010000}"/>
    <cellStyle name="_설계,실행,도급_착수보고서2-2_착수보고서(본사)_2004년하반기토목운영계획(0813)" xfId="1018" xr:uid="{00000000-0005-0000-0000-0000B5010000}"/>
    <cellStyle name="_설계,실행,도급_착수보고서2-2_착수보고서(본사)_2004년하반기토목운영계획(0813)_00_보고자료(1020)" xfId="1019" xr:uid="{00000000-0005-0000-0000-0000B6010000}"/>
    <cellStyle name="_설계,실행,도급_착수보고서2-2_착수보고서(본사)_2004년하반기토목운영계획(0813)_00_보고자료(1020)_인천 부평 정천동 부평아울렛남측구역 주택재개발 정비사업-100310 건축지원" xfId="1020" xr:uid="{00000000-0005-0000-0000-0000B7010000}"/>
    <cellStyle name="_설계,실행,도급_착수보고서2-2_착수보고서(본사)_2004년하반기토목운영계획(0813)_인천 부평 정천동 부평아울렛남측구역 주택재개발 정비사업-100310 건축지원" xfId="1021" xr:uid="{00000000-0005-0000-0000-0000B8010000}"/>
    <cellStyle name="_설계,실행,도급_착수보고서2-2_착수보고서(본사)_2004년하반기토목운영계획(0813)_전체배치도(공사현장)" xfId="1022" xr:uid="{00000000-0005-0000-0000-0000B9010000}"/>
    <cellStyle name="_설계,실행,도급_착수보고서2-2_착수보고서(본사)_2004년하반기토목운영계획(0813)_전체배치도(공사현장)_인천 부평 정천동 부평아울렛남측구역 주택재개발 정비사업-100310 건축지원" xfId="1023" xr:uid="{00000000-0005-0000-0000-0000BA010000}"/>
    <cellStyle name="_설계,실행,도급_착수보고서2-2_착수보고서(본사)_인천 부평 정천동 부평아울렛남측구역 주택재개발 정비사업-100310 건축지원" xfId="1024" xr:uid="{00000000-0005-0000-0000-0000BB010000}"/>
    <cellStyle name="_설계,실행,도급_착수보고서2-2_착수보고서(본사)_전체배치도(공사현장)" xfId="1025" xr:uid="{00000000-0005-0000-0000-0000BC010000}"/>
    <cellStyle name="_설계,실행,도급_착수보고서2-2_착수보고서(본사)_전체배치도(공사현장)_인천 부평 정천동 부평아울렛남측구역 주택재개발 정비사업-100310 건축지원" xfId="1026" xr:uid="{00000000-0005-0000-0000-0000BD010000}"/>
    <cellStyle name="_설계,실행,도급_착수보고서2-2_착수보고서1" xfId="1027" xr:uid="{00000000-0005-0000-0000-0000BE010000}"/>
    <cellStyle name="_설계,실행,도급_착수보고서2-2_착수보고서1_00_보고자료(1020)" xfId="1028" xr:uid="{00000000-0005-0000-0000-0000BF010000}"/>
    <cellStyle name="_설계,실행,도급_착수보고서2-2_착수보고서1_00_보고자료(1020)_인천 부평 정천동 부평아울렛남측구역 주택재개발 정비사업-100310 건축지원" xfId="1029" xr:uid="{00000000-0005-0000-0000-0000C0010000}"/>
    <cellStyle name="_설계,실행,도급_착수보고서2-2_착수보고서1_2004년하반기토목운영계획(0813)" xfId="1030" xr:uid="{00000000-0005-0000-0000-0000C1010000}"/>
    <cellStyle name="_설계,실행,도급_착수보고서2-2_착수보고서1_2004년하반기토목운영계획(0813)_00_보고자료(1020)" xfId="1031" xr:uid="{00000000-0005-0000-0000-0000C2010000}"/>
    <cellStyle name="_설계,실행,도급_착수보고서2-2_착수보고서1_2004년하반기토목운영계획(0813)_00_보고자료(1020)_인천 부평 정천동 부평아울렛남측구역 주택재개발 정비사업-100310 건축지원" xfId="1032" xr:uid="{00000000-0005-0000-0000-0000C3010000}"/>
    <cellStyle name="_설계,실행,도급_착수보고서2-2_착수보고서1_2004년하반기토목운영계획(0813)_인천 부평 정천동 부평아울렛남측구역 주택재개발 정비사업-100310 건축지원" xfId="1033" xr:uid="{00000000-0005-0000-0000-0000C4010000}"/>
    <cellStyle name="_설계,실행,도급_착수보고서2-2_착수보고서1_2004년하반기토목운영계획(0813)_전체배치도(공사현장)" xfId="1034" xr:uid="{00000000-0005-0000-0000-0000C5010000}"/>
    <cellStyle name="_설계,실행,도급_착수보고서2-2_착수보고서1_2004년하반기토목운영계획(0813)_전체배치도(공사현장)_인천 부평 정천동 부평아울렛남측구역 주택재개발 정비사업-100310 건축지원" xfId="1035" xr:uid="{00000000-0005-0000-0000-0000C6010000}"/>
    <cellStyle name="_설계,실행,도급_착수보고서2-2_착수보고서1_인천 부평 정천동 부평아울렛남측구역 주택재개발 정비사업-100310 건축지원" xfId="1036" xr:uid="{00000000-0005-0000-0000-0000C7010000}"/>
    <cellStyle name="_설계,실행,도급_착수보고서2-2_착수보고서1_전체배치도(공사현장)" xfId="1037" xr:uid="{00000000-0005-0000-0000-0000C8010000}"/>
    <cellStyle name="_설계,실행,도급_착수보고서2-2_착수보고서1_전체배치도(공사현장)_인천 부평 정천동 부평아울렛남측구역 주택재개발 정비사업-100310 건축지원" xfId="1038" xr:uid="{00000000-0005-0000-0000-0000C9010000}"/>
    <cellStyle name="_설계,실행,도급_착수보고서2-2_평택공정표(2004-1)" xfId="1039" xr:uid="{00000000-0005-0000-0000-0000CA010000}"/>
    <cellStyle name="_설계,실행,도급_착수보고서2-2_평택공정표(2004-1)_00_보고자료(1020)" xfId="1040" xr:uid="{00000000-0005-0000-0000-0000CB010000}"/>
    <cellStyle name="_설계,실행,도급_착수보고서2-2_평택공정표(2004-1)_00_보고자료(1020)_인천 부평 정천동 부평아울렛남측구역 주택재개발 정비사업-100310 건축지원" xfId="1041" xr:uid="{00000000-0005-0000-0000-0000CC010000}"/>
    <cellStyle name="_설계,실행,도급_착수보고서2-2_평택공정표(2004-1)_2004년하반기토목운영계획(0813)" xfId="1042" xr:uid="{00000000-0005-0000-0000-0000CD010000}"/>
    <cellStyle name="_설계,실행,도급_착수보고서2-2_평택공정표(2004-1)_2004년하반기토목운영계획(0813)_00_보고자료(1020)" xfId="1043" xr:uid="{00000000-0005-0000-0000-0000CE010000}"/>
    <cellStyle name="_설계,실행,도급_착수보고서2-2_평택공정표(2004-1)_2004년하반기토목운영계획(0813)_00_보고자료(1020)_인천 부평 정천동 부평아울렛남측구역 주택재개발 정비사업-100310 건축지원" xfId="1044" xr:uid="{00000000-0005-0000-0000-0000CF010000}"/>
    <cellStyle name="_설계,실행,도급_착수보고서2-2_평택공정표(2004-1)_2004년하반기토목운영계획(0813)_인천 부평 정천동 부평아울렛남측구역 주택재개발 정비사업-100310 건축지원" xfId="1045" xr:uid="{00000000-0005-0000-0000-0000D0010000}"/>
    <cellStyle name="_설계,실행,도급_착수보고서2-2_평택공정표(2004-1)_2004년하반기토목운영계획(0813)_전체배치도(공사현장)" xfId="1046" xr:uid="{00000000-0005-0000-0000-0000D1010000}"/>
    <cellStyle name="_설계,실행,도급_착수보고서2-2_평택공정표(2004-1)_2004년하반기토목운영계획(0813)_전체배치도(공사현장)_인천 부평 정천동 부평아울렛남측구역 주택재개발 정비사업-100310 건축지원" xfId="1047" xr:uid="{00000000-0005-0000-0000-0000D2010000}"/>
    <cellStyle name="_설계,실행,도급_착수보고서2-2_평택공정표(2004-1)_인천 부평 정천동 부평아울렛남측구역 주택재개발 정비사업-100310 건축지원" xfId="1048" xr:uid="{00000000-0005-0000-0000-0000D3010000}"/>
    <cellStyle name="_설계,실행,도급_착수보고서2-2_평택공정표(2004-1)_전체배치도(공사현장)" xfId="1049" xr:uid="{00000000-0005-0000-0000-0000D4010000}"/>
    <cellStyle name="_설계,실행,도급_착수보고서2-2_평택공정표(2004-1)_전체배치도(공사현장)_인천 부평 정천동 부평아울렛남측구역 주택재개발 정비사업-100310 건축지원" xfId="1050" xr:uid="{00000000-0005-0000-0000-0000D5010000}"/>
    <cellStyle name="_설비(1218)" xfId="1051" xr:uid="{00000000-0005-0000-0000-0000D6010000}"/>
    <cellStyle name="_성동구청" xfId="1052" xr:uid="{00000000-0005-0000-0000-0000D7010000}"/>
    <cellStyle name="_성수동 아파트형공장 수지(09.10.22 PF410중도금4회분양가 인하,시행사,토지대조정)" xfId="1053" xr:uid="{00000000-0005-0000-0000-0000D8010000}"/>
    <cellStyle name="_소장님본사보고자료(수시)" xfId="1054" xr:uid="{00000000-0005-0000-0000-0000D9010000}"/>
    <cellStyle name="_소코드1" xfId="1055" xr:uid="{00000000-0005-0000-0000-0000DA010000}"/>
    <cellStyle name="_수량" xfId="2967" xr:uid="{00000000-0005-0000-0000-0000DB010000}"/>
    <cellStyle name="_수량_1" xfId="2968" xr:uid="{00000000-0005-0000-0000-0000DC010000}"/>
    <cellStyle name="_수량_1_Dongbu(0424 최종)" xfId="2969" xr:uid="{00000000-0005-0000-0000-0000DD010000}"/>
    <cellStyle name="_수량_2" xfId="2970" xr:uid="{00000000-0005-0000-0000-0000DE010000}"/>
    <cellStyle name="_수량1" xfId="2971" xr:uid="{00000000-0005-0000-0000-0000DF010000}"/>
    <cellStyle name="_수량1_1" xfId="2972" xr:uid="{00000000-0005-0000-0000-0000E0010000}"/>
    <cellStyle name="_수량1_1_Dongbu(0424 최종)" xfId="2973" xr:uid="{00000000-0005-0000-0000-0000E1010000}"/>
    <cellStyle name="_수량2" xfId="2974" xr:uid="{00000000-0005-0000-0000-0000E2010000}"/>
    <cellStyle name="_수량2_1" xfId="2975" xr:uid="{00000000-0005-0000-0000-0000E3010000}"/>
    <cellStyle name="_수량2_1_Dongbu(0424 최종)" xfId="2976" xr:uid="{00000000-0005-0000-0000-0000E4010000}"/>
    <cellStyle name="_수량last" xfId="2977" xr:uid="{00000000-0005-0000-0000-0000E5010000}"/>
    <cellStyle name="_수량last_1" xfId="2978" xr:uid="{00000000-0005-0000-0000-0000E6010000}"/>
    <cellStyle name="_수량last_2" xfId="2979" xr:uid="{00000000-0005-0000-0000-0000E7010000}"/>
    <cellStyle name="_시공모식도1013" xfId="1056" xr:uid="{00000000-0005-0000-0000-0000E8010000}"/>
    <cellStyle name="_신규 보고자료_매립_041026" xfId="1057" xr:uid="{00000000-0005-0000-0000-0000E9010000}"/>
    <cellStyle name="_신규 보고자료_매립_041026_인천 부평 정천동 부평아울렛남측구역 주택재개발 정비사업-100310 건축지원" xfId="1058" xr:uid="{00000000-0005-0000-0000-0000EA010000}"/>
    <cellStyle name="_업무분장(건축지원팀 - 050114)" xfId="1059" xr:uid="{00000000-0005-0000-0000-0000EB010000}"/>
    <cellStyle name="_엔진TM2동 -긴급소음방지공사-업체선정요청(수의계약)040724-2최종" xfId="12" xr:uid="{00000000-0005-0000-0000-0000EC010000}"/>
    <cellStyle name="_용산시티파크 전기本실행" xfId="13" xr:uid="{00000000-0005-0000-0000-0000ED010000}"/>
    <cellStyle name="_우방_파주금촌_사업성_061117" xfId="2980" xr:uid="{00000000-0005-0000-0000-0000EE010000}"/>
    <cellStyle name="_울산강동산하지구아파트사업성검토_v1 (version 1)" xfId="2981" xr:uid="{00000000-0005-0000-0000-0000EF010000}"/>
    <cellStyle name="_울산강동산하지구아파트사업성검토_v10" xfId="2982" xr:uid="{00000000-0005-0000-0000-0000F0010000}"/>
    <cellStyle name="_원가계산(위탁설비)" xfId="1060" xr:uid="{00000000-0005-0000-0000-0000F1010000}"/>
    <cellStyle name="_원가분석(1217)" xfId="1061" xr:uid="{00000000-0005-0000-0000-0000F2010000}"/>
    <cellStyle name="_원가분석(아이0208)" xfId="1062" xr:uid="{00000000-0005-0000-0000-0000F3010000}"/>
    <cellStyle name="_윈터가든현장(070228)" xfId="1063" xr:uid="{00000000-0005-0000-0000-0000F4010000}"/>
    <cellStyle name="_인당생산성(운영계획안)" xfId="1064" xr:uid="{00000000-0005-0000-0000-0000F5010000}"/>
    <cellStyle name="_인당생산성_엠코(04년10월)" xfId="1065" xr:uid="{00000000-0005-0000-0000-0000F6010000}"/>
    <cellStyle name="_인원계획표 " xfId="1066" xr:uid="{00000000-0005-0000-0000-0000F7010000}"/>
    <cellStyle name="_인원계획표 _00_보고자료(1020)" xfId="1067" xr:uid="{00000000-0005-0000-0000-0000F8010000}"/>
    <cellStyle name="_인원계획표 _00_보고자료(1020)_인천 부평 정천동 부평아울렛남측구역 주택재개발 정비사업-100310 건축지원" xfId="1068" xr:uid="{00000000-0005-0000-0000-0000F9010000}"/>
    <cellStyle name="_인원계획표 _2004년하반기토목운영계획(0813)" xfId="1069" xr:uid="{00000000-0005-0000-0000-0000FA010000}"/>
    <cellStyle name="_인원계획표 _2004년하반기토목운영계획(0813)_00_보고자료(1020)" xfId="1070" xr:uid="{00000000-0005-0000-0000-0000FB010000}"/>
    <cellStyle name="_인원계획표 _2004년하반기토목운영계획(0813)_00_보고자료(1020)_인천 부평 정천동 부평아울렛남측구역 주택재개발 정비사업-100310 건축지원" xfId="1071" xr:uid="{00000000-0005-0000-0000-0000FC010000}"/>
    <cellStyle name="_인원계획표 _2004년하반기토목운영계획(0813)_인천 부평 정천동 부평아울렛남측구역 주택재개발 정비사업-100310 건축지원" xfId="1072" xr:uid="{00000000-0005-0000-0000-0000FD010000}"/>
    <cellStyle name="_인원계획표 _2004년하반기토목운영계획(0813)_전체배치도(공사현장)" xfId="1073" xr:uid="{00000000-0005-0000-0000-0000FE010000}"/>
    <cellStyle name="_인원계획표 _2004년하반기토목운영계획(0813)_전체배치도(공사현장)_인천 부평 정천동 부평아울렛남측구역 주택재개발 정비사업-100310 건축지원" xfId="1074" xr:uid="{00000000-0005-0000-0000-0000FF010000}"/>
    <cellStyle name="_인원계획표 _교량별공사비" xfId="1075" xr:uid="{00000000-0005-0000-0000-000000020000}"/>
    <cellStyle name="_인원계획표 _교량별공사비_00_보고자료(1020)" xfId="1076" xr:uid="{00000000-0005-0000-0000-000001020000}"/>
    <cellStyle name="_인원계획표 _교량별공사비_00_보고자료(1020)_인천 부평 정천동 부평아울렛남측구역 주택재개발 정비사업-100310 건축지원" xfId="1077" xr:uid="{00000000-0005-0000-0000-000002020000}"/>
    <cellStyle name="_인원계획표 _교량별공사비_2004년하반기토목운영계획(0813)" xfId="1078" xr:uid="{00000000-0005-0000-0000-000003020000}"/>
    <cellStyle name="_인원계획표 _교량별공사비_2004년하반기토목운영계획(0813)_00_보고자료(1020)" xfId="1079" xr:uid="{00000000-0005-0000-0000-000004020000}"/>
    <cellStyle name="_인원계획표 _교량별공사비_2004년하반기토목운영계획(0813)_00_보고자료(1020)_인천 부평 정천동 부평아울렛남측구역 주택재개발 정비사업-100310 건축지원" xfId="1080" xr:uid="{00000000-0005-0000-0000-000005020000}"/>
    <cellStyle name="_인원계획표 _교량별공사비_2004년하반기토목운영계획(0813)_인천 부평 정천동 부평아울렛남측구역 주택재개발 정비사업-100310 건축지원" xfId="1081" xr:uid="{00000000-0005-0000-0000-000006020000}"/>
    <cellStyle name="_인원계획표 _교량별공사비_2004년하반기토목운영계획(0813)_전체배치도(공사현장)" xfId="1082" xr:uid="{00000000-0005-0000-0000-000007020000}"/>
    <cellStyle name="_인원계획표 _교량별공사비_2004년하반기토목운영계획(0813)_전체배치도(공사현장)_인천 부평 정천동 부평아울렛남측구역 주택재개발 정비사업-100310 건축지원" xfId="1083" xr:uid="{00000000-0005-0000-0000-000008020000}"/>
    <cellStyle name="_인원계획표 _교량별공사비_인천 부평 정천동 부평아울렛남측구역 주택재개발 정비사업-100310 건축지원" xfId="1084" xr:uid="{00000000-0005-0000-0000-000009020000}"/>
    <cellStyle name="_인원계획표 _교량별공사비_전체배치도(공사현장)" xfId="1085" xr:uid="{00000000-0005-0000-0000-00000A020000}"/>
    <cellStyle name="_인원계획표 _교량별공사비_전체배치도(공사현장)_인천 부평 정천동 부평아울렛남측구역 주택재개발 정비사업-100310 건축지원" xfId="1086" xr:uid="{00000000-0005-0000-0000-00000B020000}"/>
    <cellStyle name="_인원계획표 _교량별공사비_착수보고서2-2" xfId="1087" xr:uid="{00000000-0005-0000-0000-00000C020000}"/>
    <cellStyle name="_인원계획표 _교량별공사비_착수보고서2-2_00_보고자료(1020)" xfId="1088" xr:uid="{00000000-0005-0000-0000-00000D020000}"/>
    <cellStyle name="_인원계획표 _교량별공사비_착수보고서2-2_00_보고자료(1020)_인천 부평 정천동 부평아울렛남측구역 주택재개발 정비사업-100310 건축지원" xfId="1089" xr:uid="{00000000-0005-0000-0000-00000E020000}"/>
    <cellStyle name="_인원계획표 _교량별공사비_착수보고서2-2_2004년하반기토목운영계획(0813)" xfId="1090" xr:uid="{00000000-0005-0000-0000-00000F020000}"/>
    <cellStyle name="_인원계획표 _교량별공사비_착수보고서2-2_2004년하반기토목운영계획(0813)_00_보고자료(1020)" xfId="1091" xr:uid="{00000000-0005-0000-0000-000010020000}"/>
    <cellStyle name="_인원계획표 _교량별공사비_착수보고서2-2_2004년하반기토목운영계획(0813)_00_보고자료(1020)_인천 부평 정천동 부평아울렛남측구역 주택재개발 정비사업-100310 건축지원" xfId="1092" xr:uid="{00000000-0005-0000-0000-000011020000}"/>
    <cellStyle name="_인원계획표 _교량별공사비_착수보고서2-2_2004년하반기토목운영계획(0813)_인천 부평 정천동 부평아울렛남측구역 주택재개발 정비사업-100310 건축지원" xfId="1093" xr:uid="{00000000-0005-0000-0000-000012020000}"/>
    <cellStyle name="_인원계획표 _교량별공사비_착수보고서2-2_2004년하반기토목운영계획(0813)_전체배치도(공사현장)" xfId="1094" xr:uid="{00000000-0005-0000-0000-000013020000}"/>
    <cellStyle name="_인원계획표 _교량별공사비_착수보고서2-2_2004년하반기토목운영계획(0813)_전체배치도(공사현장)_인천 부평 정천동 부평아울렛남측구역 주택재개발 정비사업-100310 건축지원" xfId="1095" xr:uid="{00000000-0005-0000-0000-000014020000}"/>
    <cellStyle name="_인원계획표 _교량별공사비_착수보고서2-2_인천 부평 정천동 부평아울렛남측구역 주택재개발 정비사업-100310 건축지원" xfId="1096" xr:uid="{00000000-0005-0000-0000-000015020000}"/>
    <cellStyle name="_인원계획표 _교량별공사비_착수보고서2-2_전체배치도(공사현장)" xfId="1097" xr:uid="{00000000-0005-0000-0000-000016020000}"/>
    <cellStyle name="_인원계획표 _교량별공사비_착수보고서2-2_전체배치도(공사현장)_인천 부평 정천동 부평아울렛남측구역 주택재개발 정비사업-100310 건축지원" xfId="1098" xr:uid="{00000000-0005-0000-0000-000017020000}"/>
    <cellStyle name="_인원계획표 _교량별공사비_착수보고서2-2_착수보고서(본사)" xfId="1099" xr:uid="{00000000-0005-0000-0000-000018020000}"/>
    <cellStyle name="_인원계획표 _교량별공사비_착수보고서2-2_착수보고서(본사)_00_보고자료(1020)" xfId="1100" xr:uid="{00000000-0005-0000-0000-000019020000}"/>
    <cellStyle name="_인원계획표 _교량별공사비_착수보고서2-2_착수보고서(본사)_00_보고자료(1020)_인천 부평 정천동 부평아울렛남측구역 주택재개발 정비사업-100310 건축지원" xfId="1101" xr:uid="{00000000-0005-0000-0000-00001A020000}"/>
    <cellStyle name="_인원계획표 _교량별공사비_착수보고서2-2_착수보고서(본사)_2004년하반기토목운영계획(0813)" xfId="1102" xr:uid="{00000000-0005-0000-0000-00001B020000}"/>
    <cellStyle name="_인원계획표 _교량별공사비_착수보고서2-2_착수보고서(본사)_2004년하반기토목운영계획(0813)_00_보고자료(1020)" xfId="1103" xr:uid="{00000000-0005-0000-0000-00001C020000}"/>
    <cellStyle name="_인원계획표 _교량별공사비_착수보고서2-2_착수보고서(본사)_2004년하반기토목운영계획(0813)_00_보고자료(1020)_인천 부평 정천동 부평아울렛남측구역 주택재개발 정비사업-100310 건축지원" xfId="1104" xr:uid="{00000000-0005-0000-0000-00001D020000}"/>
    <cellStyle name="_인원계획표 _교량별공사비_착수보고서2-2_착수보고서(본사)_2004년하반기토목운영계획(0813)_인천 부평 정천동 부평아울렛남측구역 주택재개발 정비사업-100310 건축지원" xfId="1105" xr:uid="{00000000-0005-0000-0000-00001E020000}"/>
    <cellStyle name="_인원계획표 _교량별공사비_착수보고서2-2_착수보고서(본사)_2004년하반기토목운영계획(0813)_전체배치도(공사현장)" xfId="1106" xr:uid="{00000000-0005-0000-0000-00001F020000}"/>
    <cellStyle name="_인원계획표 _교량별공사비_착수보고서2-2_착수보고서(본사)_2004년하반기토목운영계획(0813)_전체배치도(공사현장)_인천 부평 정천동 부평아울렛남측구역 주택재개발 정비사업-100310 건축지원" xfId="1107" xr:uid="{00000000-0005-0000-0000-000020020000}"/>
    <cellStyle name="_인원계획표 _교량별공사비_착수보고서2-2_착수보고서(본사)_인천 부평 정천동 부평아울렛남측구역 주택재개발 정비사업-100310 건축지원" xfId="1108" xr:uid="{00000000-0005-0000-0000-000021020000}"/>
    <cellStyle name="_인원계획표 _교량별공사비_착수보고서2-2_착수보고서(본사)_전체배치도(공사현장)" xfId="1109" xr:uid="{00000000-0005-0000-0000-000022020000}"/>
    <cellStyle name="_인원계획표 _교량별공사비_착수보고서2-2_착수보고서(본사)_전체배치도(공사현장)_인천 부평 정천동 부평아울렛남측구역 주택재개발 정비사업-100310 건축지원" xfId="1110" xr:uid="{00000000-0005-0000-0000-000023020000}"/>
    <cellStyle name="_인원계획표 _교량별공사비_착수보고서2-2_착수보고서1" xfId="1111" xr:uid="{00000000-0005-0000-0000-000024020000}"/>
    <cellStyle name="_인원계획표 _교량별공사비_착수보고서2-2_착수보고서1_00_보고자료(1020)" xfId="1112" xr:uid="{00000000-0005-0000-0000-000025020000}"/>
    <cellStyle name="_인원계획표 _교량별공사비_착수보고서2-2_착수보고서1_00_보고자료(1020)_인천 부평 정천동 부평아울렛남측구역 주택재개발 정비사업-100310 건축지원" xfId="1113" xr:uid="{00000000-0005-0000-0000-000026020000}"/>
    <cellStyle name="_인원계획표 _교량별공사비_착수보고서2-2_착수보고서1_2004년하반기토목운영계획(0813)" xfId="1114" xr:uid="{00000000-0005-0000-0000-000027020000}"/>
    <cellStyle name="_인원계획표 _교량별공사비_착수보고서2-2_착수보고서1_2004년하반기토목운영계획(0813)_00_보고자료(1020)" xfId="1115" xr:uid="{00000000-0005-0000-0000-000028020000}"/>
    <cellStyle name="_인원계획표 _교량별공사비_착수보고서2-2_착수보고서1_2004년하반기토목운영계획(0813)_00_보고자료(1020)_인천 부평 정천동 부평아울렛남측구역 주택재개발 정비사업-100310 건축지원" xfId="1116" xr:uid="{00000000-0005-0000-0000-000029020000}"/>
    <cellStyle name="_인원계획표 _교량별공사비_착수보고서2-2_착수보고서1_2004년하반기토목운영계획(0813)_인천 부평 정천동 부평아울렛남측구역 주택재개발 정비사업-100310 건축지원" xfId="1117" xr:uid="{00000000-0005-0000-0000-00002A020000}"/>
    <cellStyle name="_인원계획표 _교량별공사비_착수보고서2-2_착수보고서1_2004년하반기토목운영계획(0813)_전체배치도(공사현장)" xfId="1118" xr:uid="{00000000-0005-0000-0000-00002B020000}"/>
    <cellStyle name="_인원계획표 _교량별공사비_착수보고서2-2_착수보고서1_2004년하반기토목운영계획(0813)_전체배치도(공사현장)_인천 부평 정천동 부평아울렛남측구역 주택재개발 정비사업-100310 건축지원" xfId="1119" xr:uid="{00000000-0005-0000-0000-00002C020000}"/>
    <cellStyle name="_인원계획표 _교량별공사비_착수보고서2-2_착수보고서1_인천 부평 정천동 부평아울렛남측구역 주택재개발 정비사업-100310 건축지원" xfId="1120" xr:uid="{00000000-0005-0000-0000-00002D020000}"/>
    <cellStyle name="_인원계획표 _교량별공사비_착수보고서2-2_착수보고서1_전체배치도(공사현장)" xfId="1121" xr:uid="{00000000-0005-0000-0000-00002E020000}"/>
    <cellStyle name="_인원계획표 _교량별공사비_착수보고서2-2_착수보고서1_전체배치도(공사현장)_인천 부평 정천동 부평아울렛남측구역 주택재개발 정비사업-100310 건축지원" xfId="1122" xr:uid="{00000000-0005-0000-0000-00002F020000}"/>
    <cellStyle name="_인원계획표 _교량별공사비_착수보고서2-2_평택공정표(2004-1)" xfId="1123" xr:uid="{00000000-0005-0000-0000-000030020000}"/>
    <cellStyle name="_인원계획표 _교량별공사비_착수보고서2-2_평택공정표(2004-1)_00_보고자료(1020)" xfId="1124" xr:uid="{00000000-0005-0000-0000-000031020000}"/>
    <cellStyle name="_인원계획표 _교량별공사비_착수보고서2-2_평택공정표(2004-1)_00_보고자료(1020)_인천 부평 정천동 부평아울렛남측구역 주택재개발 정비사업-100310 건축지원" xfId="1125" xr:uid="{00000000-0005-0000-0000-000032020000}"/>
    <cellStyle name="_인원계획표 _교량별공사비_착수보고서2-2_평택공정표(2004-1)_2004년하반기토목운영계획(0813)" xfId="1126" xr:uid="{00000000-0005-0000-0000-000033020000}"/>
    <cellStyle name="_인원계획표 _교량별공사비_착수보고서2-2_평택공정표(2004-1)_2004년하반기토목운영계획(0813)_00_보고자료(1020)" xfId="1127" xr:uid="{00000000-0005-0000-0000-000034020000}"/>
    <cellStyle name="_인원계획표 _교량별공사비_착수보고서2-2_평택공정표(2004-1)_2004년하반기토목운영계획(0813)_00_보고자료(1020)_인천 부평 정천동 부평아울렛남측구역 주택재개발 정비사업-100310 건축지원" xfId="1128" xr:uid="{00000000-0005-0000-0000-000035020000}"/>
    <cellStyle name="_인원계획표 _교량별공사비_착수보고서2-2_평택공정표(2004-1)_2004년하반기토목운영계획(0813)_인천 부평 정천동 부평아울렛남측구역 주택재개발 정비사업-100310 건축지원" xfId="1129" xr:uid="{00000000-0005-0000-0000-000036020000}"/>
    <cellStyle name="_인원계획표 _교량별공사비_착수보고서2-2_평택공정표(2004-1)_2004년하반기토목운영계획(0813)_전체배치도(공사현장)" xfId="1130" xr:uid="{00000000-0005-0000-0000-000037020000}"/>
    <cellStyle name="_인원계획표 _교량별공사비_착수보고서2-2_평택공정표(2004-1)_2004년하반기토목운영계획(0813)_전체배치도(공사현장)_인천 부평 정천동 부평아울렛남측구역 주택재개발 정비사업-100310 건축지원" xfId="1131" xr:uid="{00000000-0005-0000-0000-000038020000}"/>
    <cellStyle name="_인원계획표 _교량별공사비_착수보고서2-2_평택공정표(2004-1)_인천 부평 정천동 부평아울렛남측구역 주택재개발 정비사업-100310 건축지원" xfId="1132" xr:uid="{00000000-0005-0000-0000-000039020000}"/>
    <cellStyle name="_인원계획표 _교량별공사비_착수보고서2-2_평택공정표(2004-1)_전체배치도(공사현장)" xfId="1133" xr:uid="{00000000-0005-0000-0000-00003A020000}"/>
    <cellStyle name="_인원계획표 _교량별공사비_착수보고서2-2_평택공정표(2004-1)_전체배치도(공사현장)_인천 부평 정천동 부평아울렛남측구역 주택재개발 정비사업-100310 건축지원" xfId="1134" xr:uid="{00000000-0005-0000-0000-00003B020000}"/>
    <cellStyle name="_인원계획표 _대안내역,실행" xfId="1135" xr:uid="{00000000-0005-0000-0000-00003C020000}"/>
    <cellStyle name="_인원계획표 _대안내역,실행_00_보고자료(1020)" xfId="1136" xr:uid="{00000000-0005-0000-0000-00003D020000}"/>
    <cellStyle name="_인원계획표 _대안내역,실행_00_보고자료(1020)_인천 부평 정천동 부평아울렛남측구역 주택재개발 정비사업-100310 건축지원" xfId="1137" xr:uid="{00000000-0005-0000-0000-00003E020000}"/>
    <cellStyle name="_인원계획표 _대안내역,실행_2004년하반기토목운영계획(0813)" xfId="1138" xr:uid="{00000000-0005-0000-0000-00003F020000}"/>
    <cellStyle name="_인원계획표 _대안내역,실행_2004년하반기토목운영계획(0813)_00_보고자료(1020)" xfId="1139" xr:uid="{00000000-0005-0000-0000-000040020000}"/>
    <cellStyle name="_인원계획표 _대안내역,실행_2004년하반기토목운영계획(0813)_00_보고자료(1020)_인천 부평 정천동 부평아울렛남측구역 주택재개발 정비사업-100310 건축지원" xfId="1140" xr:uid="{00000000-0005-0000-0000-000041020000}"/>
    <cellStyle name="_인원계획표 _대안내역,실행_2004년하반기토목운영계획(0813)_인천 부평 정천동 부평아울렛남측구역 주택재개발 정비사업-100310 건축지원" xfId="1141" xr:uid="{00000000-0005-0000-0000-000042020000}"/>
    <cellStyle name="_인원계획표 _대안내역,실행_2004년하반기토목운영계획(0813)_전체배치도(공사현장)" xfId="1142" xr:uid="{00000000-0005-0000-0000-000043020000}"/>
    <cellStyle name="_인원계획표 _대안내역,실행_2004년하반기토목운영계획(0813)_전체배치도(공사현장)_인천 부평 정천동 부평아울렛남측구역 주택재개발 정비사업-100310 건축지원" xfId="1143" xr:uid="{00000000-0005-0000-0000-000044020000}"/>
    <cellStyle name="_인원계획표 _대안내역,실행_인천 부평 정천동 부평아울렛남측구역 주택재개발 정비사업-100310 건축지원" xfId="1144" xr:uid="{00000000-0005-0000-0000-000045020000}"/>
    <cellStyle name="_인원계획표 _대안내역,실행_전체배치도(공사현장)" xfId="1145" xr:uid="{00000000-0005-0000-0000-000046020000}"/>
    <cellStyle name="_인원계획표 _대안내역,실행_전체배치도(공사현장)_인천 부평 정천동 부평아울렛남측구역 주택재개발 정비사업-100310 건축지원" xfId="1146" xr:uid="{00000000-0005-0000-0000-000047020000}"/>
    <cellStyle name="_인원계획표 _대안내역,실행_착수보고서2-2" xfId="1147" xr:uid="{00000000-0005-0000-0000-000048020000}"/>
    <cellStyle name="_인원계획표 _대안내역,실행_착수보고서2-2_00_보고자료(1020)" xfId="1148" xr:uid="{00000000-0005-0000-0000-000049020000}"/>
    <cellStyle name="_인원계획표 _대안내역,실행_착수보고서2-2_00_보고자료(1020)_인천 부평 정천동 부평아울렛남측구역 주택재개발 정비사업-100310 건축지원" xfId="1149" xr:uid="{00000000-0005-0000-0000-00004A020000}"/>
    <cellStyle name="_인원계획표 _대안내역,실행_착수보고서2-2_2004년하반기토목운영계획(0813)" xfId="1150" xr:uid="{00000000-0005-0000-0000-00004B020000}"/>
    <cellStyle name="_인원계획표 _대안내역,실행_착수보고서2-2_2004년하반기토목운영계획(0813)_00_보고자료(1020)" xfId="1151" xr:uid="{00000000-0005-0000-0000-00004C020000}"/>
    <cellStyle name="_인원계획표 _대안내역,실행_착수보고서2-2_2004년하반기토목운영계획(0813)_00_보고자료(1020)_인천 부평 정천동 부평아울렛남측구역 주택재개발 정비사업-100310 건축지원" xfId="1152" xr:uid="{00000000-0005-0000-0000-00004D020000}"/>
    <cellStyle name="_인원계획표 _대안내역,실행_착수보고서2-2_2004년하반기토목운영계획(0813)_인천 부평 정천동 부평아울렛남측구역 주택재개발 정비사업-100310 건축지원" xfId="1153" xr:uid="{00000000-0005-0000-0000-00004E020000}"/>
    <cellStyle name="_인원계획표 _대안내역,실행_착수보고서2-2_2004년하반기토목운영계획(0813)_전체배치도(공사현장)" xfId="1154" xr:uid="{00000000-0005-0000-0000-00004F020000}"/>
    <cellStyle name="_인원계획표 _대안내역,실행_착수보고서2-2_2004년하반기토목운영계획(0813)_전체배치도(공사현장)_인천 부평 정천동 부평아울렛남측구역 주택재개발 정비사업-100310 건축지원" xfId="1155" xr:uid="{00000000-0005-0000-0000-000050020000}"/>
    <cellStyle name="_인원계획표 _대안내역,실행_착수보고서2-2_인천 부평 정천동 부평아울렛남측구역 주택재개발 정비사업-100310 건축지원" xfId="1156" xr:uid="{00000000-0005-0000-0000-000051020000}"/>
    <cellStyle name="_인원계획표 _대안내역,실행_착수보고서2-2_전체배치도(공사현장)" xfId="1157" xr:uid="{00000000-0005-0000-0000-000052020000}"/>
    <cellStyle name="_인원계획표 _대안내역,실행_착수보고서2-2_전체배치도(공사현장)_인천 부평 정천동 부평아울렛남측구역 주택재개발 정비사업-100310 건축지원" xfId="1158" xr:uid="{00000000-0005-0000-0000-000053020000}"/>
    <cellStyle name="_인원계획표 _대안내역,실행_착수보고서2-2_착수보고서(본사)" xfId="1159" xr:uid="{00000000-0005-0000-0000-000054020000}"/>
    <cellStyle name="_인원계획표 _대안내역,실행_착수보고서2-2_착수보고서(본사)_00_보고자료(1020)" xfId="1160" xr:uid="{00000000-0005-0000-0000-000055020000}"/>
    <cellStyle name="_인원계획표 _대안내역,실행_착수보고서2-2_착수보고서(본사)_00_보고자료(1020)_인천 부평 정천동 부평아울렛남측구역 주택재개발 정비사업-100310 건축지원" xfId="1161" xr:uid="{00000000-0005-0000-0000-000056020000}"/>
    <cellStyle name="_인원계획표 _대안내역,실행_착수보고서2-2_착수보고서(본사)_2004년하반기토목운영계획(0813)" xfId="1162" xr:uid="{00000000-0005-0000-0000-000057020000}"/>
    <cellStyle name="_인원계획표 _대안내역,실행_착수보고서2-2_착수보고서(본사)_2004년하반기토목운영계획(0813)_00_보고자료(1020)" xfId="1163" xr:uid="{00000000-0005-0000-0000-000058020000}"/>
    <cellStyle name="_인원계획표 _대안내역,실행_착수보고서2-2_착수보고서(본사)_2004년하반기토목운영계획(0813)_00_보고자료(1020)_인천 부평 정천동 부평아울렛남측구역 주택재개발 정비사업-100310 건축지원" xfId="1164" xr:uid="{00000000-0005-0000-0000-000059020000}"/>
    <cellStyle name="_인원계획표 _대안내역,실행_착수보고서2-2_착수보고서(본사)_2004년하반기토목운영계획(0813)_인천 부평 정천동 부평아울렛남측구역 주택재개발 정비사업-100310 건축지원" xfId="1165" xr:uid="{00000000-0005-0000-0000-00005A020000}"/>
    <cellStyle name="_인원계획표 _대안내역,실행_착수보고서2-2_착수보고서(본사)_2004년하반기토목운영계획(0813)_전체배치도(공사현장)" xfId="1166" xr:uid="{00000000-0005-0000-0000-00005B020000}"/>
    <cellStyle name="_인원계획표 _대안내역,실행_착수보고서2-2_착수보고서(본사)_2004년하반기토목운영계획(0813)_전체배치도(공사현장)_인천 부평 정천동 부평아울렛남측구역 주택재개발 정비사업-100310 건축지원" xfId="1167" xr:uid="{00000000-0005-0000-0000-00005C020000}"/>
    <cellStyle name="_인원계획표 _대안내역,실행_착수보고서2-2_착수보고서(본사)_인천 부평 정천동 부평아울렛남측구역 주택재개발 정비사업-100310 건축지원" xfId="1168" xr:uid="{00000000-0005-0000-0000-00005D020000}"/>
    <cellStyle name="_인원계획표 _대안내역,실행_착수보고서2-2_착수보고서(본사)_전체배치도(공사현장)" xfId="1169" xr:uid="{00000000-0005-0000-0000-00005E020000}"/>
    <cellStyle name="_인원계획표 _대안내역,실행_착수보고서2-2_착수보고서(본사)_전체배치도(공사현장)_인천 부평 정천동 부평아울렛남측구역 주택재개발 정비사업-100310 건축지원" xfId="1170" xr:uid="{00000000-0005-0000-0000-00005F020000}"/>
    <cellStyle name="_인원계획표 _대안내역,실행_착수보고서2-2_착수보고서1" xfId="1171" xr:uid="{00000000-0005-0000-0000-000060020000}"/>
    <cellStyle name="_인원계획표 _대안내역,실행_착수보고서2-2_착수보고서1_00_보고자료(1020)" xfId="1172" xr:uid="{00000000-0005-0000-0000-000061020000}"/>
    <cellStyle name="_인원계획표 _대안내역,실행_착수보고서2-2_착수보고서1_00_보고자료(1020)_인천 부평 정천동 부평아울렛남측구역 주택재개발 정비사업-100310 건축지원" xfId="1173" xr:uid="{00000000-0005-0000-0000-000062020000}"/>
    <cellStyle name="_인원계획표 _대안내역,실행_착수보고서2-2_착수보고서1_2004년하반기토목운영계획(0813)" xfId="1174" xr:uid="{00000000-0005-0000-0000-000063020000}"/>
    <cellStyle name="_인원계획표 _대안내역,실행_착수보고서2-2_착수보고서1_2004년하반기토목운영계획(0813)_00_보고자료(1020)" xfId="1175" xr:uid="{00000000-0005-0000-0000-000064020000}"/>
    <cellStyle name="_인원계획표 _대안내역,실행_착수보고서2-2_착수보고서1_2004년하반기토목운영계획(0813)_00_보고자료(1020)_인천 부평 정천동 부평아울렛남측구역 주택재개발 정비사업-100310 건축지원" xfId="1176" xr:uid="{00000000-0005-0000-0000-000065020000}"/>
    <cellStyle name="_인원계획표 _대안내역,실행_착수보고서2-2_착수보고서1_2004년하반기토목운영계획(0813)_인천 부평 정천동 부평아울렛남측구역 주택재개발 정비사업-100310 건축지원" xfId="1177" xr:uid="{00000000-0005-0000-0000-000066020000}"/>
    <cellStyle name="_인원계획표 _대안내역,실행_착수보고서2-2_착수보고서1_2004년하반기토목운영계획(0813)_전체배치도(공사현장)" xfId="1178" xr:uid="{00000000-0005-0000-0000-000067020000}"/>
    <cellStyle name="_인원계획표 _대안내역,실행_착수보고서2-2_착수보고서1_2004년하반기토목운영계획(0813)_전체배치도(공사현장)_인천 부평 정천동 부평아울렛남측구역 주택재개발 정비사업-100310 건축지원" xfId="1179" xr:uid="{00000000-0005-0000-0000-000068020000}"/>
    <cellStyle name="_인원계획표 _대안내역,실행_착수보고서2-2_착수보고서1_인천 부평 정천동 부평아울렛남측구역 주택재개발 정비사업-100310 건축지원" xfId="1180" xr:uid="{00000000-0005-0000-0000-000069020000}"/>
    <cellStyle name="_인원계획표 _대안내역,실행_착수보고서2-2_착수보고서1_전체배치도(공사현장)" xfId="1181" xr:uid="{00000000-0005-0000-0000-00006A020000}"/>
    <cellStyle name="_인원계획표 _대안내역,실행_착수보고서2-2_착수보고서1_전체배치도(공사현장)_인천 부평 정천동 부평아울렛남측구역 주택재개발 정비사업-100310 건축지원" xfId="1182" xr:uid="{00000000-0005-0000-0000-00006B020000}"/>
    <cellStyle name="_인원계획표 _대안내역,실행_착수보고서2-2_평택공정표(2004-1)" xfId="1183" xr:uid="{00000000-0005-0000-0000-00006C020000}"/>
    <cellStyle name="_인원계획표 _대안내역,실행_착수보고서2-2_평택공정표(2004-1)_00_보고자료(1020)" xfId="1184" xr:uid="{00000000-0005-0000-0000-00006D020000}"/>
    <cellStyle name="_인원계획표 _대안내역,실행_착수보고서2-2_평택공정표(2004-1)_00_보고자료(1020)_인천 부평 정천동 부평아울렛남측구역 주택재개발 정비사업-100310 건축지원" xfId="1185" xr:uid="{00000000-0005-0000-0000-00006E020000}"/>
    <cellStyle name="_인원계획표 _대안내역,실행_착수보고서2-2_평택공정표(2004-1)_2004년하반기토목운영계획(0813)" xfId="1186" xr:uid="{00000000-0005-0000-0000-00006F020000}"/>
    <cellStyle name="_인원계획표 _대안내역,실행_착수보고서2-2_평택공정표(2004-1)_2004년하반기토목운영계획(0813)_00_보고자료(1020)" xfId="1187" xr:uid="{00000000-0005-0000-0000-000070020000}"/>
    <cellStyle name="_인원계획표 _대안내역,실행_착수보고서2-2_평택공정표(2004-1)_2004년하반기토목운영계획(0813)_00_보고자료(1020)_인천 부평 정천동 부평아울렛남측구역 주택재개발 정비사업-100310 건축지원" xfId="1188" xr:uid="{00000000-0005-0000-0000-000071020000}"/>
    <cellStyle name="_인원계획표 _대안내역,실행_착수보고서2-2_평택공정표(2004-1)_2004년하반기토목운영계획(0813)_인천 부평 정천동 부평아울렛남측구역 주택재개발 정비사업-100310 건축지원" xfId="1189" xr:uid="{00000000-0005-0000-0000-000072020000}"/>
    <cellStyle name="_인원계획표 _대안내역,실행_착수보고서2-2_평택공정표(2004-1)_2004년하반기토목운영계획(0813)_전체배치도(공사현장)" xfId="1190" xr:uid="{00000000-0005-0000-0000-000073020000}"/>
    <cellStyle name="_인원계획표 _대안내역,실행_착수보고서2-2_평택공정표(2004-1)_2004년하반기토목운영계획(0813)_전체배치도(공사현장)_인천 부평 정천동 부평아울렛남측구역 주택재개발 정비사업-100310 건축지원" xfId="1191" xr:uid="{00000000-0005-0000-0000-000074020000}"/>
    <cellStyle name="_인원계획표 _대안내역,실행_착수보고서2-2_평택공정표(2004-1)_인천 부평 정천동 부평아울렛남측구역 주택재개발 정비사업-100310 건축지원" xfId="1192" xr:uid="{00000000-0005-0000-0000-000075020000}"/>
    <cellStyle name="_인원계획표 _대안내역,실행_착수보고서2-2_평택공정표(2004-1)_전체배치도(공사현장)" xfId="1193" xr:uid="{00000000-0005-0000-0000-000076020000}"/>
    <cellStyle name="_인원계획표 _대안내역,실행_착수보고서2-2_평택공정표(2004-1)_전체배치도(공사현장)_인천 부평 정천동 부평아울렛남측구역 주택재개발 정비사업-100310 건축지원" xfId="1194" xr:uid="{00000000-0005-0000-0000-000077020000}"/>
    <cellStyle name="_인원계획표 _설계,실행,도급" xfId="1195" xr:uid="{00000000-0005-0000-0000-000078020000}"/>
    <cellStyle name="_인원계획표 _설계,실행,도급_00_보고자료(1020)" xfId="1196" xr:uid="{00000000-0005-0000-0000-000079020000}"/>
    <cellStyle name="_인원계획표 _설계,실행,도급_00_보고자료(1020)_인천 부평 정천동 부평아울렛남측구역 주택재개발 정비사업-100310 건축지원" xfId="1197" xr:uid="{00000000-0005-0000-0000-00007A020000}"/>
    <cellStyle name="_인원계획표 _설계,실행,도급_2004년하반기토목운영계획(0813)" xfId="1198" xr:uid="{00000000-0005-0000-0000-00007B020000}"/>
    <cellStyle name="_인원계획표 _설계,실행,도급_2004년하반기토목운영계획(0813)_00_보고자료(1020)" xfId="1199" xr:uid="{00000000-0005-0000-0000-00007C020000}"/>
    <cellStyle name="_인원계획표 _설계,실행,도급_2004년하반기토목운영계획(0813)_00_보고자료(1020)_인천 부평 정천동 부평아울렛남측구역 주택재개발 정비사업-100310 건축지원" xfId="1200" xr:uid="{00000000-0005-0000-0000-00007D020000}"/>
    <cellStyle name="_인원계획표 _설계,실행,도급_2004년하반기토목운영계획(0813)_인천 부평 정천동 부평아울렛남측구역 주택재개발 정비사업-100310 건축지원" xfId="1201" xr:uid="{00000000-0005-0000-0000-00007E020000}"/>
    <cellStyle name="_인원계획표 _설계,실행,도급_2004년하반기토목운영계획(0813)_전체배치도(공사현장)" xfId="1202" xr:uid="{00000000-0005-0000-0000-00007F020000}"/>
    <cellStyle name="_인원계획표 _설계,실행,도급_2004년하반기토목운영계획(0813)_전체배치도(공사현장)_인천 부평 정천동 부평아울렛남측구역 주택재개발 정비사업-100310 건축지원" xfId="1203" xr:uid="{00000000-0005-0000-0000-000080020000}"/>
    <cellStyle name="_인원계획표 _설계,실행,도급_인천 부평 정천동 부평아울렛남측구역 주택재개발 정비사업-100310 건축지원" xfId="1204" xr:uid="{00000000-0005-0000-0000-000081020000}"/>
    <cellStyle name="_인원계획표 _설계,실행,도급_전체배치도(공사현장)" xfId="1205" xr:uid="{00000000-0005-0000-0000-000082020000}"/>
    <cellStyle name="_인원계획표 _설계,실행,도급_전체배치도(공사현장)_인천 부평 정천동 부평아울렛남측구역 주택재개발 정비사업-100310 건축지원" xfId="1206" xr:uid="{00000000-0005-0000-0000-000083020000}"/>
    <cellStyle name="_인원계획표 _설계,실행,도급_착수보고서2-2" xfId="1207" xr:uid="{00000000-0005-0000-0000-000084020000}"/>
    <cellStyle name="_인원계획표 _설계,실행,도급_착수보고서2-2_00_보고자료(1020)" xfId="1208" xr:uid="{00000000-0005-0000-0000-000085020000}"/>
    <cellStyle name="_인원계획표 _설계,실행,도급_착수보고서2-2_00_보고자료(1020)_인천 부평 정천동 부평아울렛남측구역 주택재개발 정비사업-100310 건축지원" xfId="1209" xr:uid="{00000000-0005-0000-0000-000086020000}"/>
    <cellStyle name="_인원계획표 _설계,실행,도급_착수보고서2-2_2004년하반기토목운영계획(0813)" xfId="1210" xr:uid="{00000000-0005-0000-0000-000087020000}"/>
    <cellStyle name="_인원계획표 _설계,실행,도급_착수보고서2-2_2004년하반기토목운영계획(0813)_00_보고자료(1020)" xfId="1211" xr:uid="{00000000-0005-0000-0000-000088020000}"/>
    <cellStyle name="_인원계획표 _설계,실행,도급_착수보고서2-2_2004년하반기토목운영계획(0813)_00_보고자료(1020)_인천 부평 정천동 부평아울렛남측구역 주택재개발 정비사업-100310 건축지원" xfId="1212" xr:uid="{00000000-0005-0000-0000-000089020000}"/>
    <cellStyle name="_인원계획표 _설계,실행,도급_착수보고서2-2_2004년하반기토목운영계획(0813)_인천 부평 정천동 부평아울렛남측구역 주택재개발 정비사업-100310 건축지원" xfId="1213" xr:uid="{00000000-0005-0000-0000-00008A020000}"/>
    <cellStyle name="_인원계획표 _설계,실행,도급_착수보고서2-2_2004년하반기토목운영계획(0813)_전체배치도(공사현장)" xfId="1214" xr:uid="{00000000-0005-0000-0000-00008B020000}"/>
    <cellStyle name="_인원계획표 _설계,실행,도급_착수보고서2-2_2004년하반기토목운영계획(0813)_전체배치도(공사현장)_인천 부평 정천동 부평아울렛남측구역 주택재개발 정비사업-100310 건축지원" xfId="1215" xr:uid="{00000000-0005-0000-0000-00008C020000}"/>
    <cellStyle name="_인원계획표 _설계,실행,도급_착수보고서2-2_인천 부평 정천동 부평아울렛남측구역 주택재개발 정비사업-100310 건축지원" xfId="1216" xr:uid="{00000000-0005-0000-0000-00008D020000}"/>
    <cellStyle name="_인원계획표 _설계,실행,도급_착수보고서2-2_전체배치도(공사현장)" xfId="1217" xr:uid="{00000000-0005-0000-0000-00008E020000}"/>
    <cellStyle name="_인원계획표 _설계,실행,도급_착수보고서2-2_전체배치도(공사현장)_인천 부평 정천동 부평아울렛남측구역 주택재개발 정비사업-100310 건축지원" xfId="1218" xr:uid="{00000000-0005-0000-0000-00008F020000}"/>
    <cellStyle name="_인원계획표 _설계,실행,도급_착수보고서2-2_착수보고서(본사)" xfId="1219" xr:uid="{00000000-0005-0000-0000-000090020000}"/>
    <cellStyle name="_인원계획표 _설계,실행,도급_착수보고서2-2_착수보고서(본사)_00_보고자료(1020)" xfId="1220" xr:uid="{00000000-0005-0000-0000-000091020000}"/>
    <cellStyle name="_인원계획표 _설계,실행,도급_착수보고서2-2_착수보고서(본사)_00_보고자료(1020)_인천 부평 정천동 부평아울렛남측구역 주택재개발 정비사업-100310 건축지원" xfId="1221" xr:uid="{00000000-0005-0000-0000-000092020000}"/>
    <cellStyle name="_인원계획표 _설계,실행,도급_착수보고서2-2_착수보고서(본사)_2004년하반기토목운영계획(0813)" xfId="1222" xr:uid="{00000000-0005-0000-0000-000093020000}"/>
    <cellStyle name="_인원계획표 _설계,실행,도급_착수보고서2-2_착수보고서(본사)_2004년하반기토목운영계획(0813)_00_보고자료(1020)" xfId="1223" xr:uid="{00000000-0005-0000-0000-000094020000}"/>
    <cellStyle name="_인원계획표 _설계,실행,도급_착수보고서2-2_착수보고서(본사)_2004년하반기토목운영계획(0813)_00_보고자료(1020)_인천 부평 정천동 부평아울렛남측구역 주택재개발 정비사업-100310 건축지원" xfId="1224" xr:uid="{00000000-0005-0000-0000-000095020000}"/>
    <cellStyle name="_인원계획표 _설계,실행,도급_착수보고서2-2_착수보고서(본사)_2004년하반기토목운영계획(0813)_인천 부평 정천동 부평아울렛남측구역 주택재개발 정비사업-100310 건축지원" xfId="1225" xr:uid="{00000000-0005-0000-0000-000096020000}"/>
    <cellStyle name="_인원계획표 _설계,실행,도급_착수보고서2-2_착수보고서(본사)_2004년하반기토목운영계획(0813)_전체배치도(공사현장)" xfId="1226" xr:uid="{00000000-0005-0000-0000-000097020000}"/>
    <cellStyle name="_인원계획표 _설계,실행,도급_착수보고서2-2_착수보고서(본사)_2004년하반기토목운영계획(0813)_전체배치도(공사현장)_인천 부평 정천동 부평아울렛남측구역 주택재개발 정비사업-100310 건축지원" xfId="1227" xr:uid="{00000000-0005-0000-0000-000098020000}"/>
    <cellStyle name="_인원계획표 _설계,실행,도급_착수보고서2-2_착수보고서(본사)_인천 부평 정천동 부평아울렛남측구역 주택재개발 정비사업-100310 건축지원" xfId="1228" xr:uid="{00000000-0005-0000-0000-000099020000}"/>
    <cellStyle name="_인원계획표 _설계,실행,도급_착수보고서2-2_착수보고서(본사)_전체배치도(공사현장)" xfId="1229" xr:uid="{00000000-0005-0000-0000-00009A020000}"/>
    <cellStyle name="_인원계획표 _설계,실행,도급_착수보고서2-2_착수보고서(본사)_전체배치도(공사현장)_인천 부평 정천동 부평아울렛남측구역 주택재개발 정비사업-100310 건축지원" xfId="1230" xr:uid="{00000000-0005-0000-0000-00009B020000}"/>
    <cellStyle name="_인원계획표 _설계,실행,도급_착수보고서2-2_착수보고서1" xfId="1231" xr:uid="{00000000-0005-0000-0000-00009C020000}"/>
    <cellStyle name="_인원계획표 _설계,실행,도급_착수보고서2-2_착수보고서1_00_보고자료(1020)" xfId="1232" xr:uid="{00000000-0005-0000-0000-00009D020000}"/>
    <cellStyle name="_인원계획표 _설계,실행,도급_착수보고서2-2_착수보고서1_00_보고자료(1020)_인천 부평 정천동 부평아울렛남측구역 주택재개발 정비사업-100310 건축지원" xfId="1233" xr:uid="{00000000-0005-0000-0000-00009E020000}"/>
    <cellStyle name="_인원계획표 _설계,실행,도급_착수보고서2-2_착수보고서1_2004년하반기토목운영계획(0813)" xfId="1234" xr:uid="{00000000-0005-0000-0000-00009F020000}"/>
    <cellStyle name="_인원계획표 _설계,실행,도급_착수보고서2-2_착수보고서1_2004년하반기토목운영계획(0813)_00_보고자료(1020)" xfId="1235" xr:uid="{00000000-0005-0000-0000-0000A0020000}"/>
    <cellStyle name="_인원계획표 _설계,실행,도급_착수보고서2-2_착수보고서1_2004년하반기토목운영계획(0813)_00_보고자료(1020)_인천 부평 정천동 부평아울렛남측구역 주택재개발 정비사업-100310 건축지원" xfId="1236" xr:uid="{00000000-0005-0000-0000-0000A1020000}"/>
    <cellStyle name="_인원계획표 _설계,실행,도급_착수보고서2-2_착수보고서1_2004년하반기토목운영계획(0813)_인천 부평 정천동 부평아울렛남측구역 주택재개발 정비사업-100310 건축지원" xfId="1237" xr:uid="{00000000-0005-0000-0000-0000A2020000}"/>
    <cellStyle name="_인원계획표 _설계,실행,도급_착수보고서2-2_착수보고서1_2004년하반기토목운영계획(0813)_전체배치도(공사현장)" xfId="1238" xr:uid="{00000000-0005-0000-0000-0000A3020000}"/>
    <cellStyle name="_인원계획표 _설계,실행,도급_착수보고서2-2_착수보고서1_2004년하반기토목운영계획(0813)_전체배치도(공사현장)_인천 부평 정천동 부평아울렛남측구역 주택재개발 정비사업-100310 건축지원" xfId="1239" xr:uid="{00000000-0005-0000-0000-0000A4020000}"/>
    <cellStyle name="_인원계획표 _설계,실행,도급_착수보고서2-2_착수보고서1_인천 부평 정천동 부평아울렛남측구역 주택재개발 정비사업-100310 건축지원" xfId="1240" xr:uid="{00000000-0005-0000-0000-0000A5020000}"/>
    <cellStyle name="_인원계획표 _설계,실행,도급_착수보고서2-2_착수보고서1_전체배치도(공사현장)" xfId="1241" xr:uid="{00000000-0005-0000-0000-0000A6020000}"/>
    <cellStyle name="_인원계획표 _설계,실행,도급_착수보고서2-2_착수보고서1_전체배치도(공사현장)_인천 부평 정천동 부평아울렛남측구역 주택재개발 정비사업-100310 건축지원" xfId="1242" xr:uid="{00000000-0005-0000-0000-0000A7020000}"/>
    <cellStyle name="_인원계획표 _설계,실행,도급_착수보고서2-2_평택공정표(2004-1)" xfId="1243" xr:uid="{00000000-0005-0000-0000-0000A8020000}"/>
    <cellStyle name="_인원계획표 _설계,실행,도급_착수보고서2-2_평택공정표(2004-1)_00_보고자료(1020)" xfId="1244" xr:uid="{00000000-0005-0000-0000-0000A9020000}"/>
    <cellStyle name="_인원계획표 _설계,실행,도급_착수보고서2-2_평택공정표(2004-1)_00_보고자료(1020)_인천 부평 정천동 부평아울렛남측구역 주택재개발 정비사업-100310 건축지원" xfId="1245" xr:uid="{00000000-0005-0000-0000-0000AA020000}"/>
    <cellStyle name="_인원계획표 _설계,실행,도급_착수보고서2-2_평택공정표(2004-1)_2004년하반기토목운영계획(0813)" xfId="1246" xr:uid="{00000000-0005-0000-0000-0000AB020000}"/>
    <cellStyle name="_인원계획표 _설계,실행,도급_착수보고서2-2_평택공정표(2004-1)_2004년하반기토목운영계획(0813)_00_보고자료(1020)" xfId="1247" xr:uid="{00000000-0005-0000-0000-0000AC020000}"/>
    <cellStyle name="_인원계획표 _설계,실행,도급_착수보고서2-2_평택공정표(2004-1)_2004년하반기토목운영계획(0813)_00_보고자료(1020)_인천 부평 정천동 부평아울렛남측구역 주택재개발 정비사업-100310 건축지원" xfId="1248" xr:uid="{00000000-0005-0000-0000-0000AD020000}"/>
    <cellStyle name="_인원계획표 _설계,실행,도급_착수보고서2-2_평택공정표(2004-1)_2004년하반기토목운영계획(0813)_인천 부평 정천동 부평아울렛남측구역 주택재개발 정비사업-100310 건축지원" xfId="1249" xr:uid="{00000000-0005-0000-0000-0000AE020000}"/>
    <cellStyle name="_인원계획표 _설계,실행,도급_착수보고서2-2_평택공정표(2004-1)_2004년하반기토목운영계획(0813)_전체배치도(공사현장)" xfId="1250" xr:uid="{00000000-0005-0000-0000-0000AF020000}"/>
    <cellStyle name="_인원계획표 _설계,실행,도급_착수보고서2-2_평택공정표(2004-1)_2004년하반기토목운영계획(0813)_전체배치도(공사현장)_인천 부평 정천동 부평아울렛남측구역 주택재개발 정비사업-100310 건축지원" xfId="1251" xr:uid="{00000000-0005-0000-0000-0000B0020000}"/>
    <cellStyle name="_인원계획표 _설계,실행,도급_착수보고서2-2_평택공정표(2004-1)_인천 부평 정천동 부평아울렛남측구역 주택재개발 정비사업-100310 건축지원" xfId="1252" xr:uid="{00000000-0005-0000-0000-0000B1020000}"/>
    <cellStyle name="_인원계획표 _설계,실행,도급_착수보고서2-2_평택공정표(2004-1)_전체배치도(공사현장)" xfId="1253" xr:uid="{00000000-0005-0000-0000-0000B2020000}"/>
    <cellStyle name="_인원계획표 _설계,실행,도급_착수보고서2-2_평택공정표(2004-1)_전체배치도(공사현장)_인천 부평 정천동 부평아울렛남측구역 주택재개발 정비사업-100310 건축지원" xfId="1254" xr:uid="{00000000-0005-0000-0000-0000B3020000}"/>
    <cellStyle name="_인원계획표 _인천 부평 정천동 부평아울렛남측구역 주택재개발 정비사업-100310 건축지원" xfId="1255" xr:uid="{00000000-0005-0000-0000-0000B4020000}"/>
    <cellStyle name="_인원계획표 _전체배치도(공사현장)" xfId="1256" xr:uid="{00000000-0005-0000-0000-0000B5020000}"/>
    <cellStyle name="_인원계획표 _전체배치도(공사현장)_인천 부평 정천동 부평아울렛남측구역 주택재개발 정비사업-100310 건축지원" xfId="1257" xr:uid="{00000000-0005-0000-0000-0000B6020000}"/>
    <cellStyle name="_인원계획표 _착수보고서2-2" xfId="1258" xr:uid="{00000000-0005-0000-0000-0000B7020000}"/>
    <cellStyle name="_인원계획표 _착수보고서2-2_00_보고자료(1020)" xfId="1259" xr:uid="{00000000-0005-0000-0000-0000B8020000}"/>
    <cellStyle name="_인원계획표 _착수보고서2-2_00_보고자료(1020)_인천 부평 정천동 부평아울렛남측구역 주택재개발 정비사업-100310 건축지원" xfId="1260" xr:uid="{00000000-0005-0000-0000-0000B9020000}"/>
    <cellStyle name="_인원계획표 _착수보고서2-2_2004년하반기토목운영계획(0813)" xfId="1261" xr:uid="{00000000-0005-0000-0000-0000BA020000}"/>
    <cellStyle name="_인원계획표 _착수보고서2-2_2004년하반기토목운영계획(0813)_00_보고자료(1020)" xfId="1262" xr:uid="{00000000-0005-0000-0000-0000BB020000}"/>
    <cellStyle name="_인원계획표 _착수보고서2-2_2004년하반기토목운영계획(0813)_00_보고자료(1020)_인천 부평 정천동 부평아울렛남측구역 주택재개발 정비사업-100310 건축지원" xfId="1263" xr:uid="{00000000-0005-0000-0000-0000BC020000}"/>
    <cellStyle name="_인원계획표 _착수보고서2-2_2004년하반기토목운영계획(0813)_인천 부평 정천동 부평아울렛남측구역 주택재개발 정비사업-100310 건축지원" xfId="1264" xr:uid="{00000000-0005-0000-0000-0000BD020000}"/>
    <cellStyle name="_인원계획표 _착수보고서2-2_2004년하반기토목운영계획(0813)_전체배치도(공사현장)" xfId="1265" xr:uid="{00000000-0005-0000-0000-0000BE020000}"/>
    <cellStyle name="_인원계획표 _착수보고서2-2_2004년하반기토목운영계획(0813)_전체배치도(공사현장)_인천 부평 정천동 부평아울렛남측구역 주택재개발 정비사업-100310 건축지원" xfId="1266" xr:uid="{00000000-0005-0000-0000-0000BF020000}"/>
    <cellStyle name="_인원계획표 _착수보고서2-2_인천 부평 정천동 부평아울렛남측구역 주택재개발 정비사업-100310 건축지원" xfId="1267" xr:uid="{00000000-0005-0000-0000-0000C0020000}"/>
    <cellStyle name="_인원계획표 _착수보고서2-2_전체배치도(공사현장)" xfId="1268" xr:uid="{00000000-0005-0000-0000-0000C1020000}"/>
    <cellStyle name="_인원계획표 _착수보고서2-2_전체배치도(공사현장)_인천 부평 정천동 부평아울렛남측구역 주택재개발 정비사업-100310 건축지원" xfId="1269" xr:uid="{00000000-0005-0000-0000-0000C2020000}"/>
    <cellStyle name="_인원계획표 _착수보고서2-2_착수보고서(본사)" xfId="1270" xr:uid="{00000000-0005-0000-0000-0000C3020000}"/>
    <cellStyle name="_인원계획표 _착수보고서2-2_착수보고서(본사)_00_보고자료(1020)" xfId="1271" xr:uid="{00000000-0005-0000-0000-0000C4020000}"/>
    <cellStyle name="_인원계획표 _착수보고서2-2_착수보고서(본사)_00_보고자료(1020)_인천 부평 정천동 부평아울렛남측구역 주택재개발 정비사업-100310 건축지원" xfId="1272" xr:uid="{00000000-0005-0000-0000-0000C5020000}"/>
    <cellStyle name="_인원계획표 _착수보고서2-2_착수보고서(본사)_2004년하반기토목운영계획(0813)" xfId="1273" xr:uid="{00000000-0005-0000-0000-0000C6020000}"/>
    <cellStyle name="_인원계획표 _착수보고서2-2_착수보고서(본사)_2004년하반기토목운영계획(0813)_00_보고자료(1020)" xfId="1274" xr:uid="{00000000-0005-0000-0000-0000C7020000}"/>
    <cellStyle name="_인원계획표 _착수보고서2-2_착수보고서(본사)_2004년하반기토목운영계획(0813)_00_보고자료(1020)_인천 부평 정천동 부평아울렛남측구역 주택재개발 정비사업-100310 건축지원" xfId="1275" xr:uid="{00000000-0005-0000-0000-0000C8020000}"/>
    <cellStyle name="_인원계획표 _착수보고서2-2_착수보고서(본사)_2004년하반기토목운영계획(0813)_인천 부평 정천동 부평아울렛남측구역 주택재개발 정비사업-100310 건축지원" xfId="1276" xr:uid="{00000000-0005-0000-0000-0000C9020000}"/>
    <cellStyle name="_인원계획표 _착수보고서2-2_착수보고서(본사)_2004년하반기토목운영계획(0813)_전체배치도(공사현장)" xfId="1277" xr:uid="{00000000-0005-0000-0000-0000CA020000}"/>
    <cellStyle name="_인원계획표 _착수보고서2-2_착수보고서(본사)_2004년하반기토목운영계획(0813)_전체배치도(공사현장)_인천 부평 정천동 부평아울렛남측구역 주택재개발 정비사업-100310 건축지원" xfId="1278" xr:uid="{00000000-0005-0000-0000-0000CB020000}"/>
    <cellStyle name="_인원계획표 _착수보고서2-2_착수보고서(본사)_인천 부평 정천동 부평아울렛남측구역 주택재개발 정비사업-100310 건축지원" xfId="1279" xr:uid="{00000000-0005-0000-0000-0000CC020000}"/>
    <cellStyle name="_인원계획표 _착수보고서2-2_착수보고서(본사)_전체배치도(공사현장)" xfId="1280" xr:uid="{00000000-0005-0000-0000-0000CD020000}"/>
    <cellStyle name="_인원계획표 _착수보고서2-2_착수보고서(본사)_전체배치도(공사현장)_인천 부평 정천동 부평아울렛남측구역 주택재개발 정비사업-100310 건축지원" xfId="1281" xr:uid="{00000000-0005-0000-0000-0000CE020000}"/>
    <cellStyle name="_인원계획표 _착수보고서2-2_착수보고서1" xfId="1282" xr:uid="{00000000-0005-0000-0000-0000CF020000}"/>
    <cellStyle name="_인원계획표 _착수보고서2-2_착수보고서1_00_보고자료(1020)" xfId="1283" xr:uid="{00000000-0005-0000-0000-0000D0020000}"/>
    <cellStyle name="_인원계획표 _착수보고서2-2_착수보고서1_00_보고자료(1020)_인천 부평 정천동 부평아울렛남측구역 주택재개발 정비사업-100310 건축지원" xfId="1284" xr:uid="{00000000-0005-0000-0000-0000D1020000}"/>
    <cellStyle name="_인원계획표 _착수보고서2-2_착수보고서1_2004년하반기토목운영계획(0813)" xfId="1285" xr:uid="{00000000-0005-0000-0000-0000D2020000}"/>
    <cellStyle name="_인원계획표 _착수보고서2-2_착수보고서1_2004년하반기토목운영계획(0813)_00_보고자료(1020)" xfId="1286" xr:uid="{00000000-0005-0000-0000-0000D3020000}"/>
    <cellStyle name="_인원계획표 _착수보고서2-2_착수보고서1_2004년하반기토목운영계획(0813)_00_보고자료(1020)_인천 부평 정천동 부평아울렛남측구역 주택재개발 정비사업-100310 건축지원" xfId="1287" xr:uid="{00000000-0005-0000-0000-0000D4020000}"/>
    <cellStyle name="_인원계획표 _착수보고서2-2_착수보고서1_2004년하반기토목운영계획(0813)_인천 부평 정천동 부평아울렛남측구역 주택재개발 정비사업-100310 건축지원" xfId="1288" xr:uid="{00000000-0005-0000-0000-0000D5020000}"/>
    <cellStyle name="_인원계획표 _착수보고서2-2_착수보고서1_2004년하반기토목운영계획(0813)_전체배치도(공사현장)" xfId="1289" xr:uid="{00000000-0005-0000-0000-0000D6020000}"/>
    <cellStyle name="_인원계획표 _착수보고서2-2_착수보고서1_2004년하반기토목운영계획(0813)_전체배치도(공사현장)_인천 부평 정천동 부평아울렛남측구역 주택재개발 정비사업-100310 건축지원" xfId="1290" xr:uid="{00000000-0005-0000-0000-0000D7020000}"/>
    <cellStyle name="_인원계획표 _착수보고서2-2_착수보고서1_인천 부평 정천동 부평아울렛남측구역 주택재개발 정비사업-100310 건축지원" xfId="1291" xr:uid="{00000000-0005-0000-0000-0000D8020000}"/>
    <cellStyle name="_인원계획표 _착수보고서2-2_착수보고서1_전체배치도(공사현장)" xfId="1292" xr:uid="{00000000-0005-0000-0000-0000D9020000}"/>
    <cellStyle name="_인원계획표 _착수보고서2-2_착수보고서1_전체배치도(공사현장)_인천 부평 정천동 부평아울렛남측구역 주택재개발 정비사업-100310 건축지원" xfId="1293" xr:uid="{00000000-0005-0000-0000-0000DA020000}"/>
    <cellStyle name="_인원계획표 _착수보고서2-2_평택공정표(2004-1)" xfId="1294" xr:uid="{00000000-0005-0000-0000-0000DB020000}"/>
    <cellStyle name="_인원계획표 _착수보고서2-2_평택공정표(2004-1)_00_보고자료(1020)" xfId="1295" xr:uid="{00000000-0005-0000-0000-0000DC020000}"/>
    <cellStyle name="_인원계획표 _착수보고서2-2_평택공정표(2004-1)_00_보고자료(1020)_인천 부평 정천동 부평아울렛남측구역 주택재개발 정비사업-100310 건축지원" xfId="1296" xr:uid="{00000000-0005-0000-0000-0000DD020000}"/>
    <cellStyle name="_인원계획표 _착수보고서2-2_평택공정표(2004-1)_2004년하반기토목운영계획(0813)" xfId="1297" xr:uid="{00000000-0005-0000-0000-0000DE020000}"/>
    <cellStyle name="_인원계획표 _착수보고서2-2_평택공정표(2004-1)_2004년하반기토목운영계획(0813)_00_보고자료(1020)" xfId="1298" xr:uid="{00000000-0005-0000-0000-0000DF020000}"/>
    <cellStyle name="_인원계획표 _착수보고서2-2_평택공정표(2004-1)_2004년하반기토목운영계획(0813)_00_보고자료(1020)_인천 부평 정천동 부평아울렛남측구역 주택재개발 정비사업-100310 건축지원" xfId="1299" xr:uid="{00000000-0005-0000-0000-0000E0020000}"/>
    <cellStyle name="_인원계획표 _착수보고서2-2_평택공정표(2004-1)_2004년하반기토목운영계획(0813)_인천 부평 정천동 부평아울렛남측구역 주택재개발 정비사업-100310 건축지원" xfId="1300" xr:uid="{00000000-0005-0000-0000-0000E1020000}"/>
    <cellStyle name="_인원계획표 _착수보고서2-2_평택공정표(2004-1)_2004년하반기토목운영계획(0813)_전체배치도(공사현장)" xfId="1301" xr:uid="{00000000-0005-0000-0000-0000E2020000}"/>
    <cellStyle name="_인원계획표 _착수보고서2-2_평택공정표(2004-1)_2004년하반기토목운영계획(0813)_전체배치도(공사현장)_인천 부평 정천동 부평아울렛남측구역 주택재개발 정비사업-100310 건축지원" xfId="1302" xr:uid="{00000000-0005-0000-0000-0000E3020000}"/>
    <cellStyle name="_인원계획표 _착수보고서2-2_평택공정표(2004-1)_인천 부평 정천동 부평아울렛남측구역 주택재개발 정비사업-100310 건축지원" xfId="1303" xr:uid="{00000000-0005-0000-0000-0000E4020000}"/>
    <cellStyle name="_인원계획표 _착수보고서2-2_평택공정표(2004-1)_전체배치도(공사현장)" xfId="1304" xr:uid="{00000000-0005-0000-0000-0000E5020000}"/>
    <cellStyle name="_인원계획표 _착수보고서2-2_평택공정표(2004-1)_전체배치도(공사현장)_인천 부평 정천동 부평아울렛남측구역 주택재개발 정비사업-100310 건축지원" xfId="1305" xr:uid="{00000000-0005-0000-0000-0000E6020000}"/>
    <cellStyle name="_인천IDC원가(참고자료)" xfId="1306" xr:uid="{00000000-0005-0000-0000-0000E7020000}"/>
    <cellStyle name="_인천공항_IBC-2수지표_070519_v12.0" xfId="2983" xr:uid="{00000000-0005-0000-0000-0000E8020000}"/>
    <cellStyle name="_입찰표지 " xfId="1307" xr:uid="{00000000-0005-0000-0000-0000E9020000}"/>
    <cellStyle name="_입찰표지 _00_보고자료(1020)" xfId="1308" xr:uid="{00000000-0005-0000-0000-0000EA020000}"/>
    <cellStyle name="_입찰표지 _00_보고자료(1020)_인천 부평 정천동 부평아울렛남측구역 주택재개발 정비사업-100310 건축지원" xfId="1309" xr:uid="{00000000-0005-0000-0000-0000EB020000}"/>
    <cellStyle name="_입찰표지 _2004년하반기토목운영계획(0813)" xfId="1310" xr:uid="{00000000-0005-0000-0000-0000EC020000}"/>
    <cellStyle name="_입찰표지 _2004년하반기토목운영계획(0813)_00_보고자료(1020)" xfId="1311" xr:uid="{00000000-0005-0000-0000-0000ED020000}"/>
    <cellStyle name="_입찰표지 _2004년하반기토목운영계획(0813)_00_보고자료(1020)_인천 부평 정천동 부평아울렛남측구역 주택재개발 정비사업-100310 건축지원" xfId="1312" xr:uid="{00000000-0005-0000-0000-0000EE020000}"/>
    <cellStyle name="_입찰표지 _2004년하반기토목운영계획(0813)_인천 부평 정천동 부평아울렛남측구역 주택재개발 정비사업-100310 건축지원" xfId="1313" xr:uid="{00000000-0005-0000-0000-0000EF020000}"/>
    <cellStyle name="_입찰표지 _2004년하반기토목운영계획(0813)_전체배치도(공사현장)" xfId="1314" xr:uid="{00000000-0005-0000-0000-0000F0020000}"/>
    <cellStyle name="_입찰표지 _2004년하반기토목운영계획(0813)_전체배치도(공사현장)_인천 부평 정천동 부평아울렛남측구역 주택재개발 정비사업-100310 건축지원" xfId="1315" xr:uid="{00000000-0005-0000-0000-0000F1020000}"/>
    <cellStyle name="_입찰표지 _교량별공사비" xfId="1316" xr:uid="{00000000-0005-0000-0000-0000F2020000}"/>
    <cellStyle name="_입찰표지 _교량별공사비_00_보고자료(1020)" xfId="1317" xr:uid="{00000000-0005-0000-0000-0000F3020000}"/>
    <cellStyle name="_입찰표지 _교량별공사비_00_보고자료(1020)_인천 부평 정천동 부평아울렛남측구역 주택재개발 정비사업-100310 건축지원" xfId="1318" xr:uid="{00000000-0005-0000-0000-0000F4020000}"/>
    <cellStyle name="_입찰표지 _교량별공사비_2004년하반기토목운영계획(0813)" xfId="1319" xr:uid="{00000000-0005-0000-0000-0000F5020000}"/>
    <cellStyle name="_입찰표지 _교량별공사비_2004년하반기토목운영계획(0813)_00_보고자료(1020)" xfId="1320" xr:uid="{00000000-0005-0000-0000-0000F6020000}"/>
    <cellStyle name="_입찰표지 _교량별공사비_2004년하반기토목운영계획(0813)_00_보고자료(1020)_인천 부평 정천동 부평아울렛남측구역 주택재개발 정비사업-100310 건축지원" xfId="1321" xr:uid="{00000000-0005-0000-0000-0000F7020000}"/>
    <cellStyle name="_입찰표지 _교량별공사비_2004년하반기토목운영계획(0813)_인천 부평 정천동 부평아울렛남측구역 주택재개발 정비사업-100310 건축지원" xfId="1322" xr:uid="{00000000-0005-0000-0000-0000F8020000}"/>
    <cellStyle name="_입찰표지 _교량별공사비_2004년하반기토목운영계획(0813)_전체배치도(공사현장)" xfId="1323" xr:uid="{00000000-0005-0000-0000-0000F9020000}"/>
    <cellStyle name="_입찰표지 _교량별공사비_2004년하반기토목운영계획(0813)_전체배치도(공사현장)_인천 부평 정천동 부평아울렛남측구역 주택재개발 정비사업-100310 건축지원" xfId="1324" xr:uid="{00000000-0005-0000-0000-0000FA020000}"/>
    <cellStyle name="_입찰표지 _교량별공사비_인천 부평 정천동 부평아울렛남측구역 주택재개발 정비사업-100310 건축지원" xfId="1325" xr:uid="{00000000-0005-0000-0000-0000FB020000}"/>
    <cellStyle name="_입찰표지 _교량별공사비_전체배치도(공사현장)" xfId="1326" xr:uid="{00000000-0005-0000-0000-0000FC020000}"/>
    <cellStyle name="_입찰표지 _교량별공사비_전체배치도(공사현장)_인천 부평 정천동 부평아울렛남측구역 주택재개발 정비사업-100310 건축지원" xfId="1327" xr:uid="{00000000-0005-0000-0000-0000FD020000}"/>
    <cellStyle name="_입찰표지 _교량별공사비_착수보고서2-2" xfId="1328" xr:uid="{00000000-0005-0000-0000-0000FE020000}"/>
    <cellStyle name="_입찰표지 _교량별공사비_착수보고서2-2_00_보고자료(1020)" xfId="1329" xr:uid="{00000000-0005-0000-0000-0000FF020000}"/>
    <cellStyle name="_입찰표지 _교량별공사비_착수보고서2-2_00_보고자료(1020)_인천 부평 정천동 부평아울렛남측구역 주택재개발 정비사업-100310 건축지원" xfId="1330" xr:uid="{00000000-0005-0000-0000-000000030000}"/>
    <cellStyle name="_입찰표지 _교량별공사비_착수보고서2-2_2004년하반기토목운영계획(0813)" xfId="1331" xr:uid="{00000000-0005-0000-0000-000001030000}"/>
    <cellStyle name="_입찰표지 _교량별공사비_착수보고서2-2_2004년하반기토목운영계획(0813)_00_보고자료(1020)" xfId="1332" xr:uid="{00000000-0005-0000-0000-000002030000}"/>
    <cellStyle name="_입찰표지 _교량별공사비_착수보고서2-2_2004년하반기토목운영계획(0813)_00_보고자료(1020)_인천 부평 정천동 부평아울렛남측구역 주택재개발 정비사업-100310 건축지원" xfId="1333" xr:uid="{00000000-0005-0000-0000-000003030000}"/>
    <cellStyle name="_입찰표지 _교량별공사비_착수보고서2-2_2004년하반기토목운영계획(0813)_인천 부평 정천동 부평아울렛남측구역 주택재개발 정비사업-100310 건축지원" xfId="1334" xr:uid="{00000000-0005-0000-0000-000004030000}"/>
    <cellStyle name="_입찰표지 _교량별공사비_착수보고서2-2_2004년하반기토목운영계획(0813)_전체배치도(공사현장)" xfId="1335" xr:uid="{00000000-0005-0000-0000-000005030000}"/>
    <cellStyle name="_입찰표지 _교량별공사비_착수보고서2-2_2004년하반기토목운영계획(0813)_전체배치도(공사현장)_인천 부평 정천동 부평아울렛남측구역 주택재개발 정비사업-100310 건축지원" xfId="1336" xr:uid="{00000000-0005-0000-0000-000006030000}"/>
    <cellStyle name="_입찰표지 _교량별공사비_착수보고서2-2_인천 부평 정천동 부평아울렛남측구역 주택재개발 정비사업-100310 건축지원" xfId="1337" xr:uid="{00000000-0005-0000-0000-000007030000}"/>
    <cellStyle name="_입찰표지 _교량별공사비_착수보고서2-2_전체배치도(공사현장)" xfId="1338" xr:uid="{00000000-0005-0000-0000-000008030000}"/>
    <cellStyle name="_입찰표지 _교량별공사비_착수보고서2-2_전체배치도(공사현장)_인천 부평 정천동 부평아울렛남측구역 주택재개발 정비사업-100310 건축지원" xfId="1339" xr:uid="{00000000-0005-0000-0000-000009030000}"/>
    <cellStyle name="_입찰표지 _교량별공사비_착수보고서2-2_착수보고서(본사)" xfId="1340" xr:uid="{00000000-0005-0000-0000-00000A030000}"/>
    <cellStyle name="_입찰표지 _교량별공사비_착수보고서2-2_착수보고서(본사)_00_보고자료(1020)" xfId="1341" xr:uid="{00000000-0005-0000-0000-00000B030000}"/>
    <cellStyle name="_입찰표지 _교량별공사비_착수보고서2-2_착수보고서(본사)_00_보고자료(1020)_인천 부평 정천동 부평아울렛남측구역 주택재개발 정비사업-100310 건축지원" xfId="1342" xr:uid="{00000000-0005-0000-0000-00000C030000}"/>
    <cellStyle name="_입찰표지 _교량별공사비_착수보고서2-2_착수보고서(본사)_2004년하반기토목운영계획(0813)" xfId="1343" xr:uid="{00000000-0005-0000-0000-00000D030000}"/>
    <cellStyle name="_입찰표지 _교량별공사비_착수보고서2-2_착수보고서(본사)_2004년하반기토목운영계획(0813)_00_보고자료(1020)" xfId="1344" xr:uid="{00000000-0005-0000-0000-00000E030000}"/>
    <cellStyle name="_입찰표지 _교량별공사비_착수보고서2-2_착수보고서(본사)_2004년하반기토목운영계획(0813)_00_보고자료(1020)_인천 부평 정천동 부평아울렛남측구역 주택재개발 정비사업-100310 건축지원" xfId="1345" xr:uid="{00000000-0005-0000-0000-00000F030000}"/>
    <cellStyle name="_입찰표지 _교량별공사비_착수보고서2-2_착수보고서(본사)_2004년하반기토목운영계획(0813)_인천 부평 정천동 부평아울렛남측구역 주택재개발 정비사업-100310 건축지원" xfId="1346" xr:uid="{00000000-0005-0000-0000-000010030000}"/>
    <cellStyle name="_입찰표지 _교량별공사비_착수보고서2-2_착수보고서(본사)_2004년하반기토목운영계획(0813)_전체배치도(공사현장)" xfId="1347" xr:uid="{00000000-0005-0000-0000-000011030000}"/>
    <cellStyle name="_입찰표지 _교량별공사비_착수보고서2-2_착수보고서(본사)_2004년하반기토목운영계획(0813)_전체배치도(공사현장)_인천 부평 정천동 부평아울렛남측구역 주택재개발 정비사업-100310 건축지원" xfId="1348" xr:uid="{00000000-0005-0000-0000-000012030000}"/>
    <cellStyle name="_입찰표지 _교량별공사비_착수보고서2-2_착수보고서(본사)_인천 부평 정천동 부평아울렛남측구역 주택재개발 정비사업-100310 건축지원" xfId="1349" xr:uid="{00000000-0005-0000-0000-000013030000}"/>
    <cellStyle name="_입찰표지 _교량별공사비_착수보고서2-2_착수보고서(본사)_전체배치도(공사현장)" xfId="1350" xr:uid="{00000000-0005-0000-0000-000014030000}"/>
    <cellStyle name="_입찰표지 _교량별공사비_착수보고서2-2_착수보고서(본사)_전체배치도(공사현장)_인천 부평 정천동 부평아울렛남측구역 주택재개발 정비사업-100310 건축지원" xfId="1351" xr:uid="{00000000-0005-0000-0000-000015030000}"/>
    <cellStyle name="_입찰표지 _교량별공사비_착수보고서2-2_착수보고서1" xfId="1352" xr:uid="{00000000-0005-0000-0000-000016030000}"/>
    <cellStyle name="_입찰표지 _교량별공사비_착수보고서2-2_착수보고서1_00_보고자료(1020)" xfId="1353" xr:uid="{00000000-0005-0000-0000-000017030000}"/>
    <cellStyle name="_입찰표지 _교량별공사비_착수보고서2-2_착수보고서1_00_보고자료(1020)_인천 부평 정천동 부평아울렛남측구역 주택재개발 정비사업-100310 건축지원" xfId="1354" xr:uid="{00000000-0005-0000-0000-000018030000}"/>
    <cellStyle name="_입찰표지 _교량별공사비_착수보고서2-2_착수보고서1_2004년하반기토목운영계획(0813)" xfId="1355" xr:uid="{00000000-0005-0000-0000-000019030000}"/>
    <cellStyle name="_입찰표지 _교량별공사비_착수보고서2-2_착수보고서1_2004년하반기토목운영계획(0813)_00_보고자료(1020)" xfId="1356" xr:uid="{00000000-0005-0000-0000-00001A030000}"/>
    <cellStyle name="_입찰표지 _교량별공사비_착수보고서2-2_착수보고서1_2004년하반기토목운영계획(0813)_00_보고자료(1020)_인천 부평 정천동 부평아울렛남측구역 주택재개발 정비사업-100310 건축지원" xfId="1357" xr:uid="{00000000-0005-0000-0000-00001B030000}"/>
    <cellStyle name="_입찰표지 _교량별공사비_착수보고서2-2_착수보고서1_2004년하반기토목운영계획(0813)_인천 부평 정천동 부평아울렛남측구역 주택재개발 정비사업-100310 건축지원" xfId="1358" xr:uid="{00000000-0005-0000-0000-00001C030000}"/>
    <cellStyle name="_입찰표지 _교량별공사비_착수보고서2-2_착수보고서1_2004년하반기토목운영계획(0813)_전체배치도(공사현장)" xfId="1359" xr:uid="{00000000-0005-0000-0000-00001D030000}"/>
    <cellStyle name="_입찰표지 _교량별공사비_착수보고서2-2_착수보고서1_2004년하반기토목운영계획(0813)_전체배치도(공사현장)_인천 부평 정천동 부평아울렛남측구역 주택재개발 정비사업-100310 건축지원" xfId="1360" xr:uid="{00000000-0005-0000-0000-00001E030000}"/>
    <cellStyle name="_입찰표지 _교량별공사비_착수보고서2-2_착수보고서1_인천 부평 정천동 부평아울렛남측구역 주택재개발 정비사업-100310 건축지원" xfId="1361" xr:uid="{00000000-0005-0000-0000-00001F030000}"/>
    <cellStyle name="_입찰표지 _교량별공사비_착수보고서2-2_착수보고서1_전체배치도(공사현장)" xfId="1362" xr:uid="{00000000-0005-0000-0000-000020030000}"/>
    <cellStyle name="_입찰표지 _교량별공사비_착수보고서2-2_착수보고서1_전체배치도(공사현장)_인천 부평 정천동 부평아울렛남측구역 주택재개발 정비사업-100310 건축지원" xfId="1363" xr:uid="{00000000-0005-0000-0000-000021030000}"/>
    <cellStyle name="_입찰표지 _교량별공사비_착수보고서2-2_평택공정표(2004-1)" xfId="1364" xr:uid="{00000000-0005-0000-0000-000022030000}"/>
    <cellStyle name="_입찰표지 _교량별공사비_착수보고서2-2_평택공정표(2004-1)_00_보고자료(1020)" xfId="1365" xr:uid="{00000000-0005-0000-0000-000023030000}"/>
    <cellStyle name="_입찰표지 _교량별공사비_착수보고서2-2_평택공정표(2004-1)_00_보고자료(1020)_인천 부평 정천동 부평아울렛남측구역 주택재개발 정비사업-100310 건축지원" xfId="1366" xr:uid="{00000000-0005-0000-0000-000024030000}"/>
    <cellStyle name="_입찰표지 _교량별공사비_착수보고서2-2_평택공정표(2004-1)_2004년하반기토목운영계획(0813)" xfId="1367" xr:uid="{00000000-0005-0000-0000-000025030000}"/>
    <cellStyle name="_입찰표지 _교량별공사비_착수보고서2-2_평택공정표(2004-1)_2004년하반기토목운영계획(0813)_00_보고자료(1020)" xfId="1368" xr:uid="{00000000-0005-0000-0000-000026030000}"/>
    <cellStyle name="_입찰표지 _교량별공사비_착수보고서2-2_평택공정표(2004-1)_2004년하반기토목운영계획(0813)_00_보고자료(1020)_인천 부평 정천동 부평아울렛남측구역 주택재개발 정비사업-100310 건축지원" xfId="1369" xr:uid="{00000000-0005-0000-0000-000027030000}"/>
    <cellStyle name="_입찰표지 _교량별공사비_착수보고서2-2_평택공정표(2004-1)_2004년하반기토목운영계획(0813)_인천 부평 정천동 부평아울렛남측구역 주택재개발 정비사업-100310 건축지원" xfId="1370" xr:uid="{00000000-0005-0000-0000-000028030000}"/>
    <cellStyle name="_입찰표지 _교량별공사비_착수보고서2-2_평택공정표(2004-1)_2004년하반기토목운영계획(0813)_전체배치도(공사현장)" xfId="1371" xr:uid="{00000000-0005-0000-0000-000029030000}"/>
    <cellStyle name="_입찰표지 _교량별공사비_착수보고서2-2_평택공정표(2004-1)_2004년하반기토목운영계획(0813)_전체배치도(공사현장)_인천 부평 정천동 부평아울렛남측구역 주택재개발 정비사업-100310 건축지원" xfId="1372" xr:uid="{00000000-0005-0000-0000-00002A030000}"/>
    <cellStyle name="_입찰표지 _교량별공사비_착수보고서2-2_평택공정표(2004-1)_인천 부평 정천동 부평아울렛남측구역 주택재개발 정비사업-100310 건축지원" xfId="1373" xr:uid="{00000000-0005-0000-0000-00002B030000}"/>
    <cellStyle name="_입찰표지 _교량별공사비_착수보고서2-2_평택공정표(2004-1)_전체배치도(공사현장)" xfId="1374" xr:uid="{00000000-0005-0000-0000-00002C030000}"/>
    <cellStyle name="_입찰표지 _교량별공사비_착수보고서2-2_평택공정표(2004-1)_전체배치도(공사현장)_인천 부평 정천동 부평아울렛남측구역 주택재개발 정비사업-100310 건축지원" xfId="1375" xr:uid="{00000000-0005-0000-0000-00002D030000}"/>
    <cellStyle name="_입찰표지 _대안내역,실행" xfId="1376" xr:uid="{00000000-0005-0000-0000-00002E030000}"/>
    <cellStyle name="_입찰표지 _대안내역,실행_00_보고자료(1020)" xfId="1377" xr:uid="{00000000-0005-0000-0000-00002F030000}"/>
    <cellStyle name="_입찰표지 _대안내역,실행_00_보고자료(1020)_인천 부평 정천동 부평아울렛남측구역 주택재개발 정비사업-100310 건축지원" xfId="1378" xr:uid="{00000000-0005-0000-0000-000030030000}"/>
    <cellStyle name="_입찰표지 _대안내역,실행_2004년하반기토목운영계획(0813)" xfId="1379" xr:uid="{00000000-0005-0000-0000-000031030000}"/>
    <cellStyle name="_입찰표지 _대안내역,실행_2004년하반기토목운영계획(0813)_00_보고자료(1020)" xfId="1380" xr:uid="{00000000-0005-0000-0000-000032030000}"/>
    <cellStyle name="_입찰표지 _대안내역,실행_2004년하반기토목운영계획(0813)_00_보고자료(1020)_인천 부평 정천동 부평아울렛남측구역 주택재개발 정비사업-100310 건축지원" xfId="1381" xr:uid="{00000000-0005-0000-0000-000033030000}"/>
    <cellStyle name="_입찰표지 _대안내역,실행_2004년하반기토목운영계획(0813)_인천 부평 정천동 부평아울렛남측구역 주택재개발 정비사업-100310 건축지원" xfId="1382" xr:uid="{00000000-0005-0000-0000-000034030000}"/>
    <cellStyle name="_입찰표지 _대안내역,실행_2004년하반기토목운영계획(0813)_전체배치도(공사현장)" xfId="1383" xr:uid="{00000000-0005-0000-0000-000035030000}"/>
    <cellStyle name="_입찰표지 _대안내역,실행_2004년하반기토목운영계획(0813)_전체배치도(공사현장)_인천 부평 정천동 부평아울렛남측구역 주택재개발 정비사업-100310 건축지원" xfId="1384" xr:uid="{00000000-0005-0000-0000-000036030000}"/>
    <cellStyle name="_입찰표지 _대안내역,실행_인천 부평 정천동 부평아울렛남측구역 주택재개발 정비사업-100310 건축지원" xfId="1385" xr:uid="{00000000-0005-0000-0000-000037030000}"/>
    <cellStyle name="_입찰표지 _대안내역,실행_전체배치도(공사현장)" xfId="1386" xr:uid="{00000000-0005-0000-0000-000038030000}"/>
    <cellStyle name="_입찰표지 _대안내역,실행_전체배치도(공사현장)_인천 부평 정천동 부평아울렛남측구역 주택재개발 정비사업-100310 건축지원" xfId="1387" xr:uid="{00000000-0005-0000-0000-000039030000}"/>
    <cellStyle name="_입찰표지 _대안내역,실행_착수보고서2-2" xfId="1388" xr:uid="{00000000-0005-0000-0000-00003A030000}"/>
    <cellStyle name="_입찰표지 _대안내역,실행_착수보고서2-2_00_보고자료(1020)" xfId="1389" xr:uid="{00000000-0005-0000-0000-00003B030000}"/>
    <cellStyle name="_입찰표지 _대안내역,실행_착수보고서2-2_00_보고자료(1020)_인천 부평 정천동 부평아울렛남측구역 주택재개발 정비사업-100310 건축지원" xfId="1390" xr:uid="{00000000-0005-0000-0000-00003C030000}"/>
    <cellStyle name="_입찰표지 _대안내역,실행_착수보고서2-2_2004년하반기토목운영계획(0813)" xfId="1391" xr:uid="{00000000-0005-0000-0000-00003D030000}"/>
    <cellStyle name="_입찰표지 _대안내역,실행_착수보고서2-2_2004년하반기토목운영계획(0813)_00_보고자료(1020)" xfId="1392" xr:uid="{00000000-0005-0000-0000-00003E030000}"/>
    <cellStyle name="_입찰표지 _대안내역,실행_착수보고서2-2_2004년하반기토목운영계획(0813)_00_보고자료(1020)_인천 부평 정천동 부평아울렛남측구역 주택재개발 정비사업-100310 건축지원" xfId="1393" xr:uid="{00000000-0005-0000-0000-00003F030000}"/>
    <cellStyle name="_입찰표지 _대안내역,실행_착수보고서2-2_2004년하반기토목운영계획(0813)_인천 부평 정천동 부평아울렛남측구역 주택재개발 정비사업-100310 건축지원" xfId="1394" xr:uid="{00000000-0005-0000-0000-000040030000}"/>
    <cellStyle name="_입찰표지 _대안내역,실행_착수보고서2-2_2004년하반기토목운영계획(0813)_전체배치도(공사현장)" xfId="1395" xr:uid="{00000000-0005-0000-0000-000041030000}"/>
    <cellStyle name="_입찰표지 _대안내역,실행_착수보고서2-2_2004년하반기토목운영계획(0813)_전체배치도(공사현장)_인천 부평 정천동 부평아울렛남측구역 주택재개발 정비사업-100310 건축지원" xfId="1396" xr:uid="{00000000-0005-0000-0000-000042030000}"/>
    <cellStyle name="_입찰표지 _대안내역,실행_착수보고서2-2_인천 부평 정천동 부평아울렛남측구역 주택재개발 정비사업-100310 건축지원" xfId="1397" xr:uid="{00000000-0005-0000-0000-000043030000}"/>
    <cellStyle name="_입찰표지 _대안내역,실행_착수보고서2-2_전체배치도(공사현장)" xfId="1398" xr:uid="{00000000-0005-0000-0000-000044030000}"/>
    <cellStyle name="_입찰표지 _대안내역,실행_착수보고서2-2_전체배치도(공사현장)_인천 부평 정천동 부평아울렛남측구역 주택재개발 정비사업-100310 건축지원" xfId="1399" xr:uid="{00000000-0005-0000-0000-000045030000}"/>
    <cellStyle name="_입찰표지 _대안내역,실행_착수보고서2-2_착수보고서(본사)" xfId="1400" xr:uid="{00000000-0005-0000-0000-000046030000}"/>
    <cellStyle name="_입찰표지 _대안내역,실행_착수보고서2-2_착수보고서(본사)_00_보고자료(1020)" xfId="1401" xr:uid="{00000000-0005-0000-0000-000047030000}"/>
    <cellStyle name="_입찰표지 _대안내역,실행_착수보고서2-2_착수보고서(본사)_00_보고자료(1020)_인천 부평 정천동 부평아울렛남측구역 주택재개발 정비사업-100310 건축지원" xfId="1402" xr:uid="{00000000-0005-0000-0000-000048030000}"/>
    <cellStyle name="_입찰표지 _대안내역,실행_착수보고서2-2_착수보고서(본사)_2004년하반기토목운영계획(0813)" xfId="1403" xr:uid="{00000000-0005-0000-0000-000049030000}"/>
    <cellStyle name="_입찰표지 _대안내역,실행_착수보고서2-2_착수보고서(본사)_2004년하반기토목운영계획(0813)_00_보고자료(1020)" xfId="1404" xr:uid="{00000000-0005-0000-0000-00004A030000}"/>
    <cellStyle name="_입찰표지 _대안내역,실행_착수보고서2-2_착수보고서(본사)_2004년하반기토목운영계획(0813)_00_보고자료(1020)_인천 부평 정천동 부평아울렛남측구역 주택재개발 정비사업-100310 건축지원" xfId="1405" xr:uid="{00000000-0005-0000-0000-00004B030000}"/>
    <cellStyle name="_입찰표지 _대안내역,실행_착수보고서2-2_착수보고서(본사)_2004년하반기토목운영계획(0813)_인천 부평 정천동 부평아울렛남측구역 주택재개발 정비사업-100310 건축지원" xfId="1406" xr:uid="{00000000-0005-0000-0000-00004C030000}"/>
    <cellStyle name="_입찰표지 _대안내역,실행_착수보고서2-2_착수보고서(본사)_2004년하반기토목운영계획(0813)_전체배치도(공사현장)" xfId="1407" xr:uid="{00000000-0005-0000-0000-00004D030000}"/>
    <cellStyle name="_입찰표지 _대안내역,실행_착수보고서2-2_착수보고서(본사)_2004년하반기토목운영계획(0813)_전체배치도(공사현장)_인천 부평 정천동 부평아울렛남측구역 주택재개발 정비사업-100310 건축지원" xfId="1408" xr:uid="{00000000-0005-0000-0000-00004E030000}"/>
    <cellStyle name="_입찰표지 _대안내역,실행_착수보고서2-2_착수보고서(본사)_인천 부평 정천동 부평아울렛남측구역 주택재개발 정비사업-100310 건축지원" xfId="1409" xr:uid="{00000000-0005-0000-0000-00004F030000}"/>
    <cellStyle name="_입찰표지 _대안내역,실행_착수보고서2-2_착수보고서(본사)_전체배치도(공사현장)" xfId="1410" xr:uid="{00000000-0005-0000-0000-000050030000}"/>
    <cellStyle name="_입찰표지 _대안내역,실행_착수보고서2-2_착수보고서(본사)_전체배치도(공사현장)_인천 부평 정천동 부평아울렛남측구역 주택재개발 정비사업-100310 건축지원" xfId="1411" xr:uid="{00000000-0005-0000-0000-000051030000}"/>
    <cellStyle name="_입찰표지 _대안내역,실행_착수보고서2-2_착수보고서1" xfId="1412" xr:uid="{00000000-0005-0000-0000-000052030000}"/>
    <cellStyle name="_입찰표지 _대안내역,실행_착수보고서2-2_착수보고서1_00_보고자료(1020)" xfId="1413" xr:uid="{00000000-0005-0000-0000-000053030000}"/>
    <cellStyle name="_입찰표지 _대안내역,실행_착수보고서2-2_착수보고서1_00_보고자료(1020)_인천 부평 정천동 부평아울렛남측구역 주택재개발 정비사업-100310 건축지원" xfId="1414" xr:uid="{00000000-0005-0000-0000-000054030000}"/>
    <cellStyle name="_입찰표지 _대안내역,실행_착수보고서2-2_착수보고서1_2004년하반기토목운영계획(0813)" xfId="1415" xr:uid="{00000000-0005-0000-0000-000055030000}"/>
    <cellStyle name="_입찰표지 _대안내역,실행_착수보고서2-2_착수보고서1_2004년하반기토목운영계획(0813)_00_보고자료(1020)" xfId="1416" xr:uid="{00000000-0005-0000-0000-000056030000}"/>
    <cellStyle name="_입찰표지 _대안내역,실행_착수보고서2-2_착수보고서1_2004년하반기토목운영계획(0813)_00_보고자료(1020)_인천 부평 정천동 부평아울렛남측구역 주택재개발 정비사업-100310 건축지원" xfId="1417" xr:uid="{00000000-0005-0000-0000-000057030000}"/>
    <cellStyle name="_입찰표지 _대안내역,실행_착수보고서2-2_착수보고서1_2004년하반기토목운영계획(0813)_인천 부평 정천동 부평아울렛남측구역 주택재개발 정비사업-100310 건축지원" xfId="1418" xr:uid="{00000000-0005-0000-0000-000058030000}"/>
    <cellStyle name="_입찰표지 _대안내역,실행_착수보고서2-2_착수보고서1_2004년하반기토목운영계획(0813)_전체배치도(공사현장)" xfId="1419" xr:uid="{00000000-0005-0000-0000-000059030000}"/>
    <cellStyle name="_입찰표지 _대안내역,실행_착수보고서2-2_착수보고서1_2004년하반기토목운영계획(0813)_전체배치도(공사현장)_인천 부평 정천동 부평아울렛남측구역 주택재개발 정비사업-100310 건축지원" xfId="1420" xr:uid="{00000000-0005-0000-0000-00005A030000}"/>
    <cellStyle name="_입찰표지 _대안내역,실행_착수보고서2-2_착수보고서1_인천 부평 정천동 부평아울렛남측구역 주택재개발 정비사업-100310 건축지원" xfId="1421" xr:uid="{00000000-0005-0000-0000-00005B030000}"/>
    <cellStyle name="_입찰표지 _대안내역,실행_착수보고서2-2_착수보고서1_전체배치도(공사현장)" xfId="1422" xr:uid="{00000000-0005-0000-0000-00005C030000}"/>
    <cellStyle name="_입찰표지 _대안내역,실행_착수보고서2-2_착수보고서1_전체배치도(공사현장)_인천 부평 정천동 부평아울렛남측구역 주택재개발 정비사업-100310 건축지원" xfId="1423" xr:uid="{00000000-0005-0000-0000-00005D030000}"/>
    <cellStyle name="_입찰표지 _대안내역,실행_착수보고서2-2_평택공정표(2004-1)" xfId="1424" xr:uid="{00000000-0005-0000-0000-00005E030000}"/>
    <cellStyle name="_입찰표지 _대안내역,실행_착수보고서2-2_평택공정표(2004-1)_00_보고자료(1020)" xfId="1425" xr:uid="{00000000-0005-0000-0000-00005F030000}"/>
    <cellStyle name="_입찰표지 _대안내역,실행_착수보고서2-2_평택공정표(2004-1)_00_보고자료(1020)_인천 부평 정천동 부평아울렛남측구역 주택재개발 정비사업-100310 건축지원" xfId="1426" xr:uid="{00000000-0005-0000-0000-000060030000}"/>
    <cellStyle name="_입찰표지 _대안내역,실행_착수보고서2-2_평택공정표(2004-1)_2004년하반기토목운영계획(0813)" xfId="1427" xr:uid="{00000000-0005-0000-0000-000061030000}"/>
    <cellStyle name="_입찰표지 _대안내역,실행_착수보고서2-2_평택공정표(2004-1)_2004년하반기토목운영계획(0813)_00_보고자료(1020)" xfId="1428" xr:uid="{00000000-0005-0000-0000-000062030000}"/>
    <cellStyle name="_입찰표지 _대안내역,실행_착수보고서2-2_평택공정표(2004-1)_2004년하반기토목운영계획(0813)_00_보고자료(1020)_인천 부평 정천동 부평아울렛남측구역 주택재개발 정비사업-100310 건축지원" xfId="1429" xr:uid="{00000000-0005-0000-0000-000063030000}"/>
    <cellStyle name="_입찰표지 _대안내역,실행_착수보고서2-2_평택공정표(2004-1)_2004년하반기토목운영계획(0813)_인천 부평 정천동 부평아울렛남측구역 주택재개발 정비사업-100310 건축지원" xfId="1430" xr:uid="{00000000-0005-0000-0000-000064030000}"/>
    <cellStyle name="_입찰표지 _대안내역,실행_착수보고서2-2_평택공정표(2004-1)_2004년하반기토목운영계획(0813)_전체배치도(공사현장)" xfId="1431" xr:uid="{00000000-0005-0000-0000-000065030000}"/>
    <cellStyle name="_입찰표지 _대안내역,실행_착수보고서2-2_평택공정표(2004-1)_2004년하반기토목운영계획(0813)_전체배치도(공사현장)_인천 부평 정천동 부평아울렛남측구역 주택재개발 정비사업-100310 건축지원" xfId="1432" xr:uid="{00000000-0005-0000-0000-000066030000}"/>
    <cellStyle name="_입찰표지 _대안내역,실행_착수보고서2-2_평택공정표(2004-1)_인천 부평 정천동 부평아울렛남측구역 주택재개발 정비사업-100310 건축지원" xfId="1433" xr:uid="{00000000-0005-0000-0000-000067030000}"/>
    <cellStyle name="_입찰표지 _대안내역,실행_착수보고서2-2_평택공정표(2004-1)_전체배치도(공사현장)" xfId="1434" xr:uid="{00000000-0005-0000-0000-000068030000}"/>
    <cellStyle name="_입찰표지 _대안내역,실행_착수보고서2-2_평택공정표(2004-1)_전체배치도(공사현장)_인천 부평 정천동 부평아울렛남측구역 주택재개발 정비사업-100310 건축지원" xfId="1435" xr:uid="{00000000-0005-0000-0000-000069030000}"/>
    <cellStyle name="_입찰표지 _설계,실행,도급" xfId="1436" xr:uid="{00000000-0005-0000-0000-00006A030000}"/>
    <cellStyle name="_입찰표지 _설계,실행,도급_00_보고자료(1020)" xfId="1437" xr:uid="{00000000-0005-0000-0000-00006B030000}"/>
    <cellStyle name="_입찰표지 _설계,실행,도급_00_보고자료(1020)_인천 부평 정천동 부평아울렛남측구역 주택재개발 정비사업-100310 건축지원" xfId="1438" xr:uid="{00000000-0005-0000-0000-00006C030000}"/>
    <cellStyle name="_입찰표지 _설계,실행,도급_2004년하반기토목운영계획(0813)" xfId="1439" xr:uid="{00000000-0005-0000-0000-00006D030000}"/>
    <cellStyle name="_입찰표지 _설계,실행,도급_2004년하반기토목운영계획(0813)_00_보고자료(1020)" xfId="1440" xr:uid="{00000000-0005-0000-0000-00006E030000}"/>
    <cellStyle name="_입찰표지 _설계,실행,도급_2004년하반기토목운영계획(0813)_00_보고자료(1020)_인천 부평 정천동 부평아울렛남측구역 주택재개발 정비사업-100310 건축지원" xfId="1441" xr:uid="{00000000-0005-0000-0000-00006F030000}"/>
    <cellStyle name="_입찰표지 _설계,실행,도급_2004년하반기토목운영계획(0813)_인천 부평 정천동 부평아울렛남측구역 주택재개발 정비사업-100310 건축지원" xfId="1442" xr:uid="{00000000-0005-0000-0000-000070030000}"/>
    <cellStyle name="_입찰표지 _설계,실행,도급_2004년하반기토목운영계획(0813)_전체배치도(공사현장)" xfId="1443" xr:uid="{00000000-0005-0000-0000-000071030000}"/>
    <cellStyle name="_입찰표지 _설계,실행,도급_2004년하반기토목운영계획(0813)_전체배치도(공사현장)_인천 부평 정천동 부평아울렛남측구역 주택재개발 정비사업-100310 건축지원" xfId="1444" xr:uid="{00000000-0005-0000-0000-000072030000}"/>
    <cellStyle name="_입찰표지 _설계,실행,도급_인천 부평 정천동 부평아울렛남측구역 주택재개발 정비사업-100310 건축지원" xfId="1445" xr:uid="{00000000-0005-0000-0000-000073030000}"/>
    <cellStyle name="_입찰표지 _설계,실행,도급_전체배치도(공사현장)" xfId="1446" xr:uid="{00000000-0005-0000-0000-000074030000}"/>
    <cellStyle name="_입찰표지 _설계,실행,도급_전체배치도(공사현장)_인천 부평 정천동 부평아울렛남측구역 주택재개발 정비사업-100310 건축지원" xfId="1447" xr:uid="{00000000-0005-0000-0000-000075030000}"/>
    <cellStyle name="_입찰표지 _설계,실행,도급_착수보고서2-2" xfId="1448" xr:uid="{00000000-0005-0000-0000-000076030000}"/>
    <cellStyle name="_입찰표지 _설계,실행,도급_착수보고서2-2_00_보고자료(1020)" xfId="1449" xr:uid="{00000000-0005-0000-0000-000077030000}"/>
    <cellStyle name="_입찰표지 _설계,실행,도급_착수보고서2-2_00_보고자료(1020)_인천 부평 정천동 부평아울렛남측구역 주택재개발 정비사업-100310 건축지원" xfId="1450" xr:uid="{00000000-0005-0000-0000-000078030000}"/>
    <cellStyle name="_입찰표지 _설계,실행,도급_착수보고서2-2_2004년하반기토목운영계획(0813)" xfId="1451" xr:uid="{00000000-0005-0000-0000-000079030000}"/>
    <cellStyle name="_입찰표지 _설계,실행,도급_착수보고서2-2_2004년하반기토목운영계획(0813)_00_보고자료(1020)" xfId="1452" xr:uid="{00000000-0005-0000-0000-00007A030000}"/>
    <cellStyle name="_입찰표지 _설계,실행,도급_착수보고서2-2_2004년하반기토목운영계획(0813)_00_보고자료(1020)_인천 부평 정천동 부평아울렛남측구역 주택재개발 정비사업-100310 건축지원" xfId="1453" xr:uid="{00000000-0005-0000-0000-00007B030000}"/>
    <cellStyle name="_입찰표지 _설계,실행,도급_착수보고서2-2_2004년하반기토목운영계획(0813)_인천 부평 정천동 부평아울렛남측구역 주택재개발 정비사업-100310 건축지원" xfId="1454" xr:uid="{00000000-0005-0000-0000-00007C030000}"/>
    <cellStyle name="_입찰표지 _설계,실행,도급_착수보고서2-2_2004년하반기토목운영계획(0813)_전체배치도(공사현장)" xfId="1455" xr:uid="{00000000-0005-0000-0000-00007D030000}"/>
    <cellStyle name="_입찰표지 _설계,실행,도급_착수보고서2-2_2004년하반기토목운영계획(0813)_전체배치도(공사현장)_인천 부평 정천동 부평아울렛남측구역 주택재개발 정비사업-100310 건축지원" xfId="1456" xr:uid="{00000000-0005-0000-0000-00007E030000}"/>
    <cellStyle name="_입찰표지 _설계,실행,도급_착수보고서2-2_인천 부평 정천동 부평아울렛남측구역 주택재개발 정비사업-100310 건축지원" xfId="1457" xr:uid="{00000000-0005-0000-0000-00007F030000}"/>
    <cellStyle name="_입찰표지 _설계,실행,도급_착수보고서2-2_전체배치도(공사현장)" xfId="1458" xr:uid="{00000000-0005-0000-0000-000080030000}"/>
    <cellStyle name="_입찰표지 _설계,실행,도급_착수보고서2-2_전체배치도(공사현장)_인천 부평 정천동 부평아울렛남측구역 주택재개발 정비사업-100310 건축지원" xfId="1459" xr:uid="{00000000-0005-0000-0000-000081030000}"/>
    <cellStyle name="_입찰표지 _설계,실행,도급_착수보고서2-2_착수보고서(본사)" xfId="1460" xr:uid="{00000000-0005-0000-0000-000082030000}"/>
    <cellStyle name="_입찰표지 _설계,실행,도급_착수보고서2-2_착수보고서(본사)_00_보고자료(1020)" xfId="1461" xr:uid="{00000000-0005-0000-0000-000083030000}"/>
    <cellStyle name="_입찰표지 _설계,실행,도급_착수보고서2-2_착수보고서(본사)_00_보고자료(1020)_인천 부평 정천동 부평아울렛남측구역 주택재개발 정비사업-100310 건축지원" xfId="1462" xr:uid="{00000000-0005-0000-0000-000084030000}"/>
    <cellStyle name="_입찰표지 _설계,실행,도급_착수보고서2-2_착수보고서(본사)_2004년하반기토목운영계획(0813)" xfId="1463" xr:uid="{00000000-0005-0000-0000-000085030000}"/>
    <cellStyle name="_입찰표지 _설계,실행,도급_착수보고서2-2_착수보고서(본사)_2004년하반기토목운영계획(0813)_00_보고자료(1020)" xfId="1464" xr:uid="{00000000-0005-0000-0000-000086030000}"/>
    <cellStyle name="_입찰표지 _설계,실행,도급_착수보고서2-2_착수보고서(본사)_2004년하반기토목운영계획(0813)_00_보고자료(1020)_인천 부평 정천동 부평아울렛남측구역 주택재개발 정비사업-100310 건축지원" xfId="1465" xr:uid="{00000000-0005-0000-0000-000087030000}"/>
    <cellStyle name="_입찰표지 _설계,실행,도급_착수보고서2-2_착수보고서(본사)_2004년하반기토목운영계획(0813)_인천 부평 정천동 부평아울렛남측구역 주택재개발 정비사업-100310 건축지원" xfId="1466" xr:uid="{00000000-0005-0000-0000-000088030000}"/>
    <cellStyle name="_입찰표지 _설계,실행,도급_착수보고서2-2_착수보고서(본사)_2004년하반기토목운영계획(0813)_전체배치도(공사현장)" xfId="1467" xr:uid="{00000000-0005-0000-0000-000089030000}"/>
    <cellStyle name="_입찰표지 _설계,실행,도급_착수보고서2-2_착수보고서(본사)_2004년하반기토목운영계획(0813)_전체배치도(공사현장)_인천 부평 정천동 부평아울렛남측구역 주택재개발 정비사업-100310 건축지원" xfId="1468" xr:uid="{00000000-0005-0000-0000-00008A030000}"/>
    <cellStyle name="_입찰표지 _설계,실행,도급_착수보고서2-2_착수보고서(본사)_인천 부평 정천동 부평아울렛남측구역 주택재개발 정비사업-100310 건축지원" xfId="1469" xr:uid="{00000000-0005-0000-0000-00008B030000}"/>
    <cellStyle name="_입찰표지 _설계,실행,도급_착수보고서2-2_착수보고서(본사)_전체배치도(공사현장)" xfId="1470" xr:uid="{00000000-0005-0000-0000-00008C030000}"/>
    <cellStyle name="_입찰표지 _설계,실행,도급_착수보고서2-2_착수보고서(본사)_전체배치도(공사현장)_인천 부평 정천동 부평아울렛남측구역 주택재개발 정비사업-100310 건축지원" xfId="1471" xr:uid="{00000000-0005-0000-0000-00008D030000}"/>
    <cellStyle name="_입찰표지 _설계,실행,도급_착수보고서2-2_착수보고서1" xfId="1472" xr:uid="{00000000-0005-0000-0000-00008E030000}"/>
    <cellStyle name="_입찰표지 _설계,실행,도급_착수보고서2-2_착수보고서1_00_보고자료(1020)" xfId="1473" xr:uid="{00000000-0005-0000-0000-00008F030000}"/>
    <cellStyle name="_입찰표지 _설계,실행,도급_착수보고서2-2_착수보고서1_00_보고자료(1020)_인천 부평 정천동 부평아울렛남측구역 주택재개발 정비사업-100310 건축지원" xfId="1474" xr:uid="{00000000-0005-0000-0000-000090030000}"/>
    <cellStyle name="_입찰표지 _설계,실행,도급_착수보고서2-2_착수보고서1_2004년하반기토목운영계획(0813)" xfId="1475" xr:uid="{00000000-0005-0000-0000-000091030000}"/>
    <cellStyle name="_입찰표지 _설계,실행,도급_착수보고서2-2_착수보고서1_2004년하반기토목운영계획(0813)_00_보고자료(1020)" xfId="1476" xr:uid="{00000000-0005-0000-0000-000092030000}"/>
    <cellStyle name="_입찰표지 _설계,실행,도급_착수보고서2-2_착수보고서1_2004년하반기토목운영계획(0813)_00_보고자료(1020)_인천 부평 정천동 부평아울렛남측구역 주택재개발 정비사업-100310 건축지원" xfId="1477" xr:uid="{00000000-0005-0000-0000-000093030000}"/>
    <cellStyle name="_입찰표지 _설계,실행,도급_착수보고서2-2_착수보고서1_2004년하반기토목운영계획(0813)_인천 부평 정천동 부평아울렛남측구역 주택재개발 정비사업-100310 건축지원" xfId="1478" xr:uid="{00000000-0005-0000-0000-000094030000}"/>
    <cellStyle name="_입찰표지 _설계,실행,도급_착수보고서2-2_착수보고서1_2004년하반기토목운영계획(0813)_전체배치도(공사현장)" xfId="1479" xr:uid="{00000000-0005-0000-0000-000095030000}"/>
    <cellStyle name="_입찰표지 _설계,실행,도급_착수보고서2-2_착수보고서1_2004년하반기토목운영계획(0813)_전체배치도(공사현장)_인천 부평 정천동 부평아울렛남측구역 주택재개발 정비사업-100310 건축지원" xfId="1480" xr:uid="{00000000-0005-0000-0000-000096030000}"/>
    <cellStyle name="_입찰표지 _설계,실행,도급_착수보고서2-2_착수보고서1_인천 부평 정천동 부평아울렛남측구역 주택재개발 정비사업-100310 건축지원" xfId="1481" xr:uid="{00000000-0005-0000-0000-000097030000}"/>
    <cellStyle name="_입찰표지 _설계,실행,도급_착수보고서2-2_착수보고서1_전체배치도(공사현장)" xfId="1482" xr:uid="{00000000-0005-0000-0000-000098030000}"/>
    <cellStyle name="_입찰표지 _설계,실행,도급_착수보고서2-2_착수보고서1_전체배치도(공사현장)_인천 부평 정천동 부평아울렛남측구역 주택재개발 정비사업-100310 건축지원" xfId="1483" xr:uid="{00000000-0005-0000-0000-000099030000}"/>
    <cellStyle name="_입찰표지 _설계,실행,도급_착수보고서2-2_평택공정표(2004-1)" xfId="1484" xr:uid="{00000000-0005-0000-0000-00009A030000}"/>
    <cellStyle name="_입찰표지 _설계,실행,도급_착수보고서2-2_평택공정표(2004-1)_00_보고자료(1020)" xfId="1485" xr:uid="{00000000-0005-0000-0000-00009B030000}"/>
    <cellStyle name="_입찰표지 _설계,실행,도급_착수보고서2-2_평택공정표(2004-1)_00_보고자료(1020)_인천 부평 정천동 부평아울렛남측구역 주택재개발 정비사업-100310 건축지원" xfId="1486" xr:uid="{00000000-0005-0000-0000-00009C030000}"/>
    <cellStyle name="_입찰표지 _설계,실행,도급_착수보고서2-2_평택공정표(2004-1)_2004년하반기토목운영계획(0813)" xfId="1487" xr:uid="{00000000-0005-0000-0000-00009D030000}"/>
    <cellStyle name="_입찰표지 _설계,실행,도급_착수보고서2-2_평택공정표(2004-1)_2004년하반기토목운영계획(0813)_00_보고자료(1020)" xfId="1488" xr:uid="{00000000-0005-0000-0000-00009E030000}"/>
    <cellStyle name="_입찰표지 _설계,실행,도급_착수보고서2-2_평택공정표(2004-1)_2004년하반기토목운영계획(0813)_00_보고자료(1020)_인천 부평 정천동 부평아울렛남측구역 주택재개발 정비사업-100310 건축지원" xfId="1489" xr:uid="{00000000-0005-0000-0000-00009F030000}"/>
    <cellStyle name="_입찰표지 _설계,실행,도급_착수보고서2-2_평택공정표(2004-1)_2004년하반기토목운영계획(0813)_인천 부평 정천동 부평아울렛남측구역 주택재개발 정비사업-100310 건축지원" xfId="1490" xr:uid="{00000000-0005-0000-0000-0000A0030000}"/>
    <cellStyle name="_입찰표지 _설계,실행,도급_착수보고서2-2_평택공정표(2004-1)_2004년하반기토목운영계획(0813)_전체배치도(공사현장)" xfId="1491" xr:uid="{00000000-0005-0000-0000-0000A1030000}"/>
    <cellStyle name="_입찰표지 _설계,실행,도급_착수보고서2-2_평택공정표(2004-1)_2004년하반기토목운영계획(0813)_전체배치도(공사현장)_인천 부평 정천동 부평아울렛남측구역 주택재개발 정비사업-100310 건축지원" xfId="1492" xr:uid="{00000000-0005-0000-0000-0000A2030000}"/>
    <cellStyle name="_입찰표지 _설계,실행,도급_착수보고서2-2_평택공정표(2004-1)_인천 부평 정천동 부평아울렛남측구역 주택재개발 정비사업-100310 건축지원" xfId="1493" xr:uid="{00000000-0005-0000-0000-0000A3030000}"/>
    <cellStyle name="_입찰표지 _설계,실행,도급_착수보고서2-2_평택공정표(2004-1)_전체배치도(공사현장)" xfId="1494" xr:uid="{00000000-0005-0000-0000-0000A4030000}"/>
    <cellStyle name="_입찰표지 _설계,실행,도급_착수보고서2-2_평택공정표(2004-1)_전체배치도(공사현장)_인천 부평 정천동 부평아울렛남측구역 주택재개발 정비사업-100310 건축지원" xfId="1495" xr:uid="{00000000-0005-0000-0000-0000A5030000}"/>
    <cellStyle name="_입찰표지 _인천 부평 정천동 부평아울렛남측구역 주택재개발 정비사업-100310 건축지원" xfId="1496" xr:uid="{00000000-0005-0000-0000-0000A6030000}"/>
    <cellStyle name="_입찰표지 _전체배치도(공사현장)" xfId="1497" xr:uid="{00000000-0005-0000-0000-0000A7030000}"/>
    <cellStyle name="_입찰표지 _전체배치도(공사현장)_인천 부평 정천동 부평아울렛남측구역 주택재개발 정비사업-100310 건축지원" xfId="1498" xr:uid="{00000000-0005-0000-0000-0000A8030000}"/>
    <cellStyle name="_입찰표지 _착수보고서2-2" xfId="1499" xr:uid="{00000000-0005-0000-0000-0000A9030000}"/>
    <cellStyle name="_입찰표지 _착수보고서2-2_00_보고자료(1020)" xfId="1500" xr:uid="{00000000-0005-0000-0000-0000AA030000}"/>
    <cellStyle name="_입찰표지 _착수보고서2-2_00_보고자료(1020)_인천 부평 정천동 부평아울렛남측구역 주택재개발 정비사업-100310 건축지원" xfId="1501" xr:uid="{00000000-0005-0000-0000-0000AB030000}"/>
    <cellStyle name="_입찰표지 _착수보고서2-2_2004년하반기토목운영계획(0813)" xfId="1502" xr:uid="{00000000-0005-0000-0000-0000AC030000}"/>
    <cellStyle name="_입찰표지 _착수보고서2-2_2004년하반기토목운영계획(0813)_00_보고자료(1020)" xfId="1503" xr:uid="{00000000-0005-0000-0000-0000AD030000}"/>
    <cellStyle name="_입찰표지 _착수보고서2-2_2004년하반기토목운영계획(0813)_00_보고자료(1020)_인천 부평 정천동 부평아울렛남측구역 주택재개발 정비사업-100310 건축지원" xfId="1504" xr:uid="{00000000-0005-0000-0000-0000AE030000}"/>
    <cellStyle name="_입찰표지 _착수보고서2-2_2004년하반기토목운영계획(0813)_인천 부평 정천동 부평아울렛남측구역 주택재개발 정비사업-100310 건축지원" xfId="1505" xr:uid="{00000000-0005-0000-0000-0000AF030000}"/>
    <cellStyle name="_입찰표지 _착수보고서2-2_2004년하반기토목운영계획(0813)_전체배치도(공사현장)" xfId="1506" xr:uid="{00000000-0005-0000-0000-0000B0030000}"/>
    <cellStyle name="_입찰표지 _착수보고서2-2_2004년하반기토목운영계획(0813)_전체배치도(공사현장)_인천 부평 정천동 부평아울렛남측구역 주택재개발 정비사업-100310 건축지원" xfId="1507" xr:uid="{00000000-0005-0000-0000-0000B1030000}"/>
    <cellStyle name="_입찰표지 _착수보고서2-2_인천 부평 정천동 부평아울렛남측구역 주택재개발 정비사업-100310 건축지원" xfId="1508" xr:uid="{00000000-0005-0000-0000-0000B2030000}"/>
    <cellStyle name="_입찰표지 _착수보고서2-2_전체배치도(공사현장)" xfId="1509" xr:uid="{00000000-0005-0000-0000-0000B3030000}"/>
    <cellStyle name="_입찰표지 _착수보고서2-2_전체배치도(공사현장)_인천 부평 정천동 부평아울렛남측구역 주택재개발 정비사업-100310 건축지원" xfId="1510" xr:uid="{00000000-0005-0000-0000-0000B4030000}"/>
    <cellStyle name="_입찰표지 _착수보고서2-2_착수보고서(본사)" xfId="1511" xr:uid="{00000000-0005-0000-0000-0000B5030000}"/>
    <cellStyle name="_입찰표지 _착수보고서2-2_착수보고서(본사)_00_보고자료(1020)" xfId="1512" xr:uid="{00000000-0005-0000-0000-0000B6030000}"/>
    <cellStyle name="_입찰표지 _착수보고서2-2_착수보고서(본사)_00_보고자료(1020)_인천 부평 정천동 부평아울렛남측구역 주택재개발 정비사업-100310 건축지원" xfId="1513" xr:uid="{00000000-0005-0000-0000-0000B7030000}"/>
    <cellStyle name="_입찰표지 _착수보고서2-2_착수보고서(본사)_2004년하반기토목운영계획(0813)" xfId="1514" xr:uid="{00000000-0005-0000-0000-0000B8030000}"/>
    <cellStyle name="_입찰표지 _착수보고서2-2_착수보고서(본사)_2004년하반기토목운영계획(0813)_00_보고자료(1020)" xfId="1515" xr:uid="{00000000-0005-0000-0000-0000B9030000}"/>
    <cellStyle name="_입찰표지 _착수보고서2-2_착수보고서(본사)_2004년하반기토목운영계획(0813)_00_보고자료(1020)_인천 부평 정천동 부평아울렛남측구역 주택재개발 정비사업-100310 건축지원" xfId="1516" xr:uid="{00000000-0005-0000-0000-0000BA030000}"/>
    <cellStyle name="_입찰표지 _착수보고서2-2_착수보고서(본사)_2004년하반기토목운영계획(0813)_인천 부평 정천동 부평아울렛남측구역 주택재개발 정비사업-100310 건축지원" xfId="1517" xr:uid="{00000000-0005-0000-0000-0000BB030000}"/>
    <cellStyle name="_입찰표지 _착수보고서2-2_착수보고서(본사)_2004년하반기토목운영계획(0813)_전체배치도(공사현장)" xfId="1518" xr:uid="{00000000-0005-0000-0000-0000BC030000}"/>
    <cellStyle name="_입찰표지 _착수보고서2-2_착수보고서(본사)_2004년하반기토목운영계획(0813)_전체배치도(공사현장)_인천 부평 정천동 부평아울렛남측구역 주택재개발 정비사업-100310 건축지원" xfId="1519" xr:uid="{00000000-0005-0000-0000-0000BD030000}"/>
    <cellStyle name="_입찰표지 _착수보고서2-2_착수보고서(본사)_인천 부평 정천동 부평아울렛남측구역 주택재개발 정비사업-100310 건축지원" xfId="1520" xr:uid="{00000000-0005-0000-0000-0000BE030000}"/>
    <cellStyle name="_입찰표지 _착수보고서2-2_착수보고서(본사)_전체배치도(공사현장)" xfId="1521" xr:uid="{00000000-0005-0000-0000-0000BF030000}"/>
    <cellStyle name="_입찰표지 _착수보고서2-2_착수보고서(본사)_전체배치도(공사현장)_인천 부평 정천동 부평아울렛남측구역 주택재개발 정비사업-100310 건축지원" xfId="1522" xr:uid="{00000000-0005-0000-0000-0000C0030000}"/>
    <cellStyle name="_입찰표지 _착수보고서2-2_착수보고서1" xfId="1523" xr:uid="{00000000-0005-0000-0000-0000C1030000}"/>
    <cellStyle name="_입찰표지 _착수보고서2-2_착수보고서1_00_보고자료(1020)" xfId="1524" xr:uid="{00000000-0005-0000-0000-0000C2030000}"/>
    <cellStyle name="_입찰표지 _착수보고서2-2_착수보고서1_00_보고자료(1020)_인천 부평 정천동 부평아울렛남측구역 주택재개발 정비사업-100310 건축지원" xfId="1525" xr:uid="{00000000-0005-0000-0000-0000C3030000}"/>
    <cellStyle name="_입찰표지 _착수보고서2-2_착수보고서1_2004년하반기토목운영계획(0813)" xfId="1526" xr:uid="{00000000-0005-0000-0000-0000C4030000}"/>
    <cellStyle name="_입찰표지 _착수보고서2-2_착수보고서1_2004년하반기토목운영계획(0813)_00_보고자료(1020)" xfId="1527" xr:uid="{00000000-0005-0000-0000-0000C5030000}"/>
    <cellStyle name="_입찰표지 _착수보고서2-2_착수보고서1_2004년하반기토목운영계획(0813)_00_보고자료(1020)_인천 부평 정천동 부평아울렛남측구역 주택재개발 정비사업-100310 건축지원" xfId="1528" xr:uid="{00000000-0005-0000-0000-0000C6030000}"/>
    <cellStyle name="_입찰표지 _착수보고서2-2_착수보고서1_2004년하반기토목운영계획(0813)_인천 부평 정천동 부평아울렛남측구역 주택재개발 정비사업-100310 건축지원" xfId="1529" xr:uid="{00000000-0005-0000-0000-0000C7030000}"/>
    <cellStyle name="_입찰표지 _착수보고서2-2_착수보고서1_2004년하반기토목운영계획(0813)_전체배치도(공사현장)" xfId="1530" xr:uid="{00000000-0005-0000-0000-0000C8030000}"/>
    <cellStyle name="_입찰표지 _착수보고서2-2_착수보고서1_2004년하반기토목운영계획(0813)_전체배치도(공사현장)_인천 부평 정천동 부평아울렛남측구역 주택재개발 정비사업-100310 건축지원" xfId="1531" xr:uid="{00000000-0005-0000-0000-0000C9030000}"/>
    <cellStyle name="_입찰표지 _착수보고서2-2_착수보고서1_인천 부평 정천동 부평아울렛남측구역 주택재개발 정비사업-100310 건축지원" xfId="1532" xr:uid="{00000000-0005-0000-0000-0000CA030000}"/>
    <cellStyle name="_입찰표지 _착수보고서2-2_착수보고서1_전체배치도(공사현장)" xfId="1533" xr:uid="{00000000-0005-0000-0000-0000CB030000}"/>
    <cellStyle name="_입찰표지 _착수보고서2-2_착수보고서1_전체배치도(공사현장)_인천 부평 정천동 부평아울렛남측구역 주택재개발 정비사업-100310 건축지원" xfId="1534" xr:uid="{00000000-0005-0000-0000-0000CC030000}"/>
    <cellStyle name="_입찰표지 _착수보고서2-2_평택공정표(2004-1)" xfId="1535" xr:uid="{00000000-0005-0000-0000-0000CD030000}"/>
    <cellStyle name="_입찰표지 _착수보고서2-2_평택공정표(2004-1)_00_보고자료(1020)" xfId="1536" xr:uid="{00000000-0005-0000-0000-0000CE030000}"/>
    <cellStyle name="_입찰표지 _착수보고서2-2_평택공정표(2004-1)_00_보고자료(1020)_인천 부평 정천동 부평아울렛남측구역 주택재개발 정비사업-100310 건축지원" xfId="1537" xr:uid="{00000000-0005-0000-0000-0000CF030000}"/>
    <cellStyle name="_입찰표지 _착수보고서2-2_평택공정표(2004-1)_2004년하반기토목운영계획(0813)" xfId="1538" xr:uid="{00000000-0005-0000-0000-0000D0030000}"/>
    <cellStyle name="_입찰표지 _착수보고서2-2_평택공정표(2004-1)_2004년하반기토목운영계획(0813)_00_보고자료(1020)" xfId="1539" xr:uid="{00000000-0005-0000-0000-0000D1030000}"/>
    <cellStyle name="_입찰표지 _착수보고서2-2_평택공정표(2004-1)_2004년하반기토목운영계획(0813)_00_보고자료(1020)_인천 부평 정천동 부평아울렛남측구역 주택재개발 정비사업-100310 건축지원" xfId="1540" xr:uid="{00000000-0005-0000-0000-0000D2030000}"/>
    <cellStyle name="_입찰표지 _착수보고서2-2_평택공정표(2004-1)_2004년하반기토목운영계획(0813)_인천 부평 정천동 부평아울렛남측구역 주택재개발 정비사업-100310 건축지원" xfId="1541" xr:uid="{00000000-0005-0000-0000-0000D3030000}"/>
    <cellStyle name="_입찰표지 _착수보고서2-2_평택공정표(2004-1)_2004년하반기토목운영계획(0813)_전체배치도(공사현장)" xfId="1542" xr:uid="{00000000-0005-0000-0000-0000D4030000}"/>
    <cellStyle name="_입찰표지 _착수보고서2-2_평택공정표(2004-1)_2004년하반기토목운영계획(0813)_전체배치도(공사현장)_인천 부평 정천동 부평아울렛남측구역 주택재개발 정비사업-100310 건축지원" xfId="1543" xr:uid="{00000000-0005-0000-0000-0000D5030000}"/>
    <cellStyle name="_입찰표지 _착수보고서2-2_평택공정표(2004-1)_인천 부평 정천동 부평아울렛남측구역 주택재개발 정비사업-100310 건축지원" xfId="1544" xr:uid="{00000000-0005-0000-0000-0000D6030000}"/>
    <cellStyle name="_입찰표지 _착수보고서2-2_평택공정표(2004-1)_전체배치도(공사현장)" xfId="1545" xr:uid="{00000000-0005-0000-0000-0000D7030000}"/>
    <cellStyle name="_입찰표지 _착수보고서2-2_평택공정표(2004-1)_전체배치도(공사현장)_인천 부평 정천동 부평아울렛남측구역 주택재개발 정비사업-100310 건축지원" xfId="1546" xr:uid="{00000000-0005-0000-0000-0000D8030000}"/>
    <cellStyle name="_작업맨" xfId="2984" xr:uid="{00000000-0005-0000-0000-0000D9030000}"/>
    <cellStyle name="_장산고가교각토공수량" xfId="1547" xr:uid="{00000000-0005-0000-0000-0000DA030000}"/>
    <cellStyle name="_장산고가교각토공수량_101011_10년수주보고최종" xfId="1548" xr:uid="{00000000-0005-0000-0000-0000DB030000}"/>
    <cellStyle name="_장산고가교각토공수량_PJ요약(부장님 자료)" xfId="1549" xr:uid="{00000000-0005-0000-0000-0000DC030000}"/>
    <cellStyle name="_장산고가교각토공수량_PJ요약(부장님 자료)_101011_10년수주보고최종" xfId="1550" xr:uid="{00000000-0005-0000-0000-0000DD030000}"/>
    <cellStyle name="_적격(화산) " xfId="1551" xr:uid="{00000000-0005-0000-0000-0000DE030000}"/>
    <cellStyle name="_적격(화산) _00_보고자료(1020)" xfId="1552" xr:uid="{00000000-0005-0000-0000-0000DF030000}"/>
    <cellStyle name="_적격(화산) _00_보고자료(1020)_인천 부평 정천동 부평아울렛남측구역 주택재개발 정비사업-100310 건축지원" xfId="1553" xr:uid="{00000000-0005-0000-0000-0000E0030000}"/>
    <cellStyle name="_적격(화산) _2004년하반기토목운영계획(0813)" xfId="1554" xr:uid="{00000000-0005-0000-0000-0000E1030000}"/>
    <cellStyle name="_적격(화산) _2004년하반기토목운영계획(0813)_00_보고자료(1020)" xfId="1555" xr:uid="{00000000-0005-0000-0000-0000E2030000}"/>
    <cellStyle name="_적격(화산) _2004년하반기토목운영계획(0813)_00_보고자료(1020)_인천 부평 정천동 부평아울렛남측구역 주택재개발 정비사업-100310 건축지원" xfId="1556" xr:uid="{00000000-0005-0000-0000-0000E3030000}"/>
    <cellStyle name="_적격(화산) _2004년하반기토목운영계획(0813)_인천 부평 정천동 부평아울렛남측구역 주택재개발 정비사업-100310 건축지원" xfId="1557" xr:uid="{00000000-0005-0000-0000-0000E4030000}"/>
    <cellStyle name="_적격(화산) _2004년하반기토목운영계획(0813)_전체배치도(공사현장)" xfId="1558" xr:uid="{00000000-0005-0000-0000-0000E5030000}"/>
    <cellStyle name="_적격(화산) _2004년하반기토목운영계획(0813)_전체배치도(공사현장)_인천 부평 정천동 부평아울렛남측구역 주택재개발 정비사업-100310 건축지원" xfId="1559" xr:uid="{00000000-0005-0000-0000-0000E6030000}"/>
    <cellStyle name="_적격(화산) _교량별공사비" xfId="1560" xr:uid="{00000000-0005-0000-0000-0000E7030000}"/>
    <cellStyle name="_적격(화산) _교량별공사비_00_보고자료(1020)" xfId="1561" xr:uid="{00000000-0005-0000-0000-0000E8030000}"/>
    <cellStyle name="_적격(화산) _교량별공사비_00_보고자료(1020)_인천 부평 정천동 부평아울렛남측구역 주택재개발 정비사업-100310 건축지원" xfId="1562" xr:uid="{00000000-0005-0000-0000-0000E9030000}"/>
    <cellStyle name="_적격(화산) _교량별공사비_2004년하반기토목운영계획(0813)" xfId="1563" xr:uid="{00000000-0005-0000-0000-0000EA030000}"/>
    <cellStyle name="_적격(화산) _교량별공사비_2004년하반기토목운영계획(0813)_00_보고자료(1020)" xfId="1564" xr:uid="{00000000-0005-0000-0000-0000EB030000}"/>
    <cellStyle name="_적격(화산) _교량별공사비_2004년하반기토목운영계획(0813)_00_보고자료(1020)_인천 부평 정천동 부평아울렛남측구역 주택재개발 정비사업-100310 건축지원" xfId="1565" xr:uid="{00000000-0005-0000-0000-0000EC030000}"/>
    <cellStyle name="_적격(화산) _교량별공사비_2004년하반기토목운영계획(0813)_인천 부평 정천동 부평아울렛남측구역 주택재개발 정비사업-100310 건축지원" xfId="1566" xr:uid="{00000000-0005-0000-0000-0000ED030000}"/>
    <cellStyle name="_적격(화산) _교량별공사비_2004년하반기토목운영계획(0813)_전체배치도(공사현장)" xfId="1567" xr:uid="{00000000-0005-0000-0000-0000EE030000}"/>
    <cellStyle name="_적격(화산) _교량별공사비_2004년하반기토목운영계획(0813)_전체배치도(공사현장)_인천 부평 정천동 부평아울렛남측구역 주택재개발 정비사업-100310 건축지원" xfId="1568" xr:uid="{00000000-0005-0000-0000-0000EF030000}"/>
    <cellStyle name="_적격(화산) _교량별공사비_인천 부평 정천동 부평아울렛남측구역 주택재개발 정비사업-100310 건축지원" xfId="1569" xr:uid="{00000000-0005-0000-0000-0000F0030000}"/>
    <cellStyle name="_적격(화산) _교량별공사비_전체배치도(공사현장)" xfId="1570" xr:uid="{00000000-0005-0000-0000-0000F1030000}"/>
    <cellStyle name="_적격(화산) _교량별공사비_전체배치도(공사현장)_인천 부평 정천동 부평아울렛남측구역 주택재개발 정비사업-100310 건축지원" xfId="1571" xr:uid="{00000000-0005-0000-0000-0000F2030000}"/>
    <cellStyle name="_적격(화산) _교량별공사비_착수보고서2-2" xfId="1572" xr:uid="{00000000-0005-0000-0000-0000F3030000}"/>
    <cellStyle name="_적격(화산) _교량별공사비_착수보고서2-2_00_보고자료(1020)" xfId="1573" xr:uid="{00000000-0005-0000-0000-0000F4030000}"/>
    <cellStyle name="_적격(화산) _교량별공사비_착수보고서2-2_00_보고자료(1020)_인천 부평 정천동 부평아울렛남측구역 주택재개발 정비사업-100310 건축지원" xfId="1574" xr:uid="{00000000-0005-0000-0000-0000F5030000}"/>
    <cellStyle name="_적격(화산) _교량별공사비_착수보고서2-2_2004년하반기토목운영계획(0813)" xfId="1575" xr:uid="{00000000-0005-0000-0000-0000F6030000}"/>
    <cellStyle name="_적격(화산) _교량별공사비_착수보고서2-2_2004년하반기토목운영계획(0813)_00_보고자료(1020)" xfId="1576" xr:uid="{00000000-0005-0000-0000-0000F7030000}"/>
    <cellStyle name="_적격(화산) _교량별공사비_착수보고서2-2_2004년하반기토목운영계획(0813)_00_보고자료(1020)_인천 부평 정천동 부평아울렛남측구역 주택재개발 정비사업-100310 건축지원" xfId="1577" xr:uid="{00000000-0005-0000-0000-0000F8030000}"/>
    <cellStyle name="_적격(화산) _교량별공사비_착수보고서2-2_2004년하반기토목운영계획(0813)_인천 부평 정천동 부평아울렛남측구역 주택재개발 정비사업-100310 건축지원" xfId="1578" xr:uid="{00000000-0005-0000-0000-0000F9030000}"/>
    <cellStyle name="_적격(화산) _교량별공사비_착수보고서2-2_2004년하반기토목운영계획(0813)_전체배치도(공사현장)" xfId="1579" xr:uid="{00000000-0005-0000-0000-0000FA030000}"/>
    <cellStyle name="_적격(화산) _교량별공사비_착수보고서2-2_2004년하반기토목운영계획(0813)_전체배치도(공사현장)_인천 부평 정천동 부평아울렛남측구역 주택재개발 정비사업-100310 건축지원" xfId="1580" xr:uid="{00000000-0005-0000-0000-0000FB030000}"/>
    <cellStyle name="_적격(화산) _교량별공사비_착수보고서2-2_인천 부평 정천동 부평아울렛남측구역 주택재개발 정비사업-100310 건축지원" xfId="1581" xr:uid="{00000000-0005-0000-0000-0000FC030000}"/>
    <cellStyle name="_적격(화산) _교량별공사비_착수보고서2-2_전체배치도(공사현장)" xfId="1582" xr:uid="{00000000-0005-0000-0000-0000FD030000}"/>
    <cellStyle name="_적격(화산) _교량별공사비_착수보고서2-2_전체배치도(공사현장)_인천 부평 정천동 부평아울렛남측구역 주택재개발 정비사업-100310 건축지원" xfId="1583" xr:uid="{00000000-0005-0000-0000-0000FE030000}"/>
    <cellStyle name="_적격(화산) _교량별공사비_착수보고서2-2_착수보고서(본사)" xfId="1584" xr:uid="{00000000-0005-0000-0000-0000FF030000}"/>
    <cellStyle name="_적격(화산) _교량별공사비_착수보고서2-2_착수보고서(본사)_00_보고자료(1020)" xfId="1585" xr:uid="{00000000-0005-0000-0000-000000040000}"/>
    <cellStyle name="_적격(화산) _교량별공사비_착수보고서2-2_착수보고서(본사)_00_보고자료(1020)_인천 부평 정천동 부평아울렛남측구역 주택재개발 정비사업-100310 건축지원" xfId="1586" xr:uid="{00000000-0005-0000-0000-000001040000}"/>
    <cellStyle name="_적격(화산) _교량별공사비_착수보고서2-2_착수보고서(본사)_2004년하반기토목운영계획(0813)" xfId="1587" xr:uid="{00000000-0005-0000-0000-000002040000}"/>
    <cellStyle name="_적격(화산) _교량별공사비_착수보고서2-2_착수보고서(본사)_2004년하반기토목운영계획(0813)_00_보고자료(1020)" xfId="1588" xr:uid="{00000000-0005-0000-0000-000003040000}"/>
    <cellStyle name="_적격(화산) _교량별공사비_착수보고서2-2_착수보고서(본사)_2004년하반기토목운영계획(0813)_00_보고자료(1020)_인천 부평 정천동 부평아울렛남측구역 주택재개발 정비사업-100310 건축지원" xfId="1589" xr:uid="{00000000-0005-0000-0000-000004040000}"/>
    <cellStyle name="_적격(화산) _교량별공사비_착수보고서2-2_착수보고서(본사)_2004년하반기토목운영계획(0813)_인천 부평 정천동 부평아울렛남측구역 주택재개발 정비사업-100310 건축지원" xfId="1590" xr:uid="{00000000-0005-0000-0000-000005040000}"/>
    <cellStyle name="_적격(화산) _교량별공사비_착수보고서2-2_착수보고서(본사)_2004년하반기토목운영계획(0813)_전체배치도(공사현장)" xfId="1591" xr:uid="{00000000-0005-0000-0000-000006040000}"/>
    <cellStyle name="_적격(화산) _교량별공사비_착수보고서2-2_착수보고서(본사)_2004년하반기토목운영계획(0813)_전체배치도(공사현장)_인천 부평 정천동 부평아울렛남측구역 주택재개발 정비사업-100310 건축지원" xfId="1592" xr:uid="{00000000-0005-0000-0000-000007040000}"/>
    <cellStyle name="_적격(화산) _교량별공사비_착수보고서2-2_착수보고서(본사)_인천 부평 정천동 부평아울렛남측구역 주택재개발 정비사업-100310 건축지원" xfId="1593" xr:uid="{00000000-0005-0000-0000-000008040000}"/>
    <cellStyle name="_적격(화산) _교량별공사비_착수보고서2-2_착수보고서(본사)_전체배치도(공사현장)" xfId="1594" xr:uid="{00000000-0005-0000-0000-000009040000}"/>
    <cellStyle name="_적격(화산) _교량별공사비_착수보고서2-2_착수보고서(본사)_전체배치도(공사현장)_인천 부평 정천동 부평아울렛남측구역 주택재개발 정비사업-100310 건축지원" xfId="1595" xr:uid="{00000000-0005-0000-0000-00000A040000}"/>
    <cellStyle name="_적격(화산) _교량별공사비_착수보고서2-2_착수보고서1" xfId="1596" xr:uid="{00000000-0005-0000-0000-00000B040000}"/>
    <cellStyle name="_적격(화산) _교량별공사비_착수보고서2-2_착수보고서1_00_보고자료(1020)" xfId="1597" xr:uid="{00000000-0005-0000-0000-00000C040000}"/>
    <cellStyle name="_적격(화산) _교량별공사비_착수보고서2-2_착수보고서1_00_보고자료(1020)_인천 부평 정천동 부평아울렛남측구역 주택재개발 정비사업-100310 건축지원" xfId="1598" xr:uid="{00000000-0005-0000-0000-00000D040000}"/>
    <cellStyle name="_적격(화산) _교량별공사비_착수보고서2-2_착수보고서1_2004년하반기토목운영계획(0813)" xfId="1599" xr:uid="{00000000-0005-0000-0000-00000E040000}"/>
    <cellStyle name="_적격(화산) _교량별공사비_착수보고서2-2_착수보고서1_2004년하반기토목운영계획(0813)_00_보고자료(1020)" xfId="1600" xr:uid="{00000000-0005-0000-0000-00000F040000}"/>
    <cellStyle name="_적격(화산) _교량별공사비_착수보고서2-2_착수보고서1_2004년하반기토목운영계획(0813)_00_보고자료(1020)_인천 부평 정천동 부평아울렛남측구역 주택재개발 정비사업-100310 건축지원" xfId="1601" xr:uid="{00000000-0005-0000-0000-000010040000}"/>
    <cellStyle name="_적격(화산) _교량별공사비_착수보고서2-2_착수보고서1_2004년하반기토목운영계획(0813)_인천 부평 정천동 부평아울렛남측구역 주택재개발 정비사업-100310 건축지원" xfId="1602" xr:uid="{00000000-0005-0000-0000-000011040000}"/>
    <cellStyle name="_적격(화산) _교량별공사비_착수보고서2-2_착수보고서1_2004년하반기토목운영계획(0813)_전체배치도(공사현장)" xfId="1603" xr:uid="{00000000-0005-0000-0000-000012040000}"/>
    <cellStyle name="_적격(화산) _교량별공사비_착수보고서2-2_착수보고서1_2004년하반기토목운영계획(0813)_전체배치도(공사현장)_인천 부평 정천동 부평아울렛남측구역 주택재개발 정비사업-100310 건축지원" xfId="1604" xr:uid="{00000000-0005-0000-0000-000013040000}"/>
    <cellStyle name="_적격(화산) _교량별공사비_착수보고서2-2_착수보고서1_인천 부평 정천동 부평아울렛남측구역 주택재개발 정비사업-100310 건축지원" xfId="1605" xr:uid="{00000000-0005-0000-0000-000014040000}"/>
    <cellStyle name="_적격(화산) _교량별공사비_착수보고서2-2_착수보고서1_전체배치도(공사현장)" xfId="1606" xr:uid="{00000000-0005-0000-0000-000015040000}"/>
    <cellStyle name="_적격(화산) _교량별공사비_착수보고서2-2_착수보고서1_전체배치도(공사현장)_인천 부평 정천동 부평아울렛남측구역 주택재개발 정비사업-100310 건축지원" xfId="1607" xr:uid="{00000000-0005-0000-0000-000016040000}"/>
    <cellStyle name="_적격(화산) _교량별공사비_착수보고서2-2_평택공정표(2004-1)" xfId="1608" xr:uid="{00000000-0005-0000-0000-000017040000}"/>
    <cellStyle name="_적격(화산) _교량별공사비_착수보고서2-2_평택공정표(2004-1)_00_보고자료(1020)" xfId="1609" xr:uid="{00000000-0005-0000-0000-000018040000}"/>
    <cellStyle name="_적격(화산) _교량별공사비_착수보고서2-2_평택공정표(2004-1)_00_보고자료(1020)_인천 부평 정천동 부평아울렛남측구역 주택재개발 정비사업-100310 건축지원" xfId="1610" xr:uid="{00000000-0005-0000-0000-000019040000}"/>
    <cellStyle name="_적격(화산) _교량별공사비_착수보고서2-2_평택공정표(2004-1)_2004년하반기토목운영계획(0813)" xfId="1611" xr:uid="{00000000-0005-0000-0000-00001A040000}"/>
    <cellStyle name="_적격(화산) _교량별공사비_착수보고서2-2_평택공정표(2004-1)_2004년하반기토목운영계획(0813)_00_보고자료(1020)" xfId="1612" xr:uid="{00000000-0005-0000-0000-00001B040000}"/>
    <cellStyle name="_적격(화산) _교량별공사비_착수보고서2-2_평택공정표(2004-1)_2004년하반기토목운영계획(0813)_00_보고자료(1020)_인천 부평 정천동 부평아울렛남측구역 주택재개발 정비사업-100310 건축지원" xfId="1613" xr:uid="{00000000-0005-0000-0000-00001C040000}"/>
    <cellStyle name="_적격(화산) _교량별공사비_착수보고서2-2_평택공정표(2004-1)_2004년하반기토목운영계획(0813)_인천 부평 정천동 부평아울렛남측구역 주택재개발 정비사업-100310 건축지원" xfId="1614" xr:uid="{00000000-0005-0000-0000-00001D040000}"/>
    <cellStyle name="_적격(화산) _교량별공사비_착수보고서2-2_평택공정표(2004-1)_2004년하반기토목운영계획(0813)_전체배치도(공사현장)" xfId="1615" xr:uid="{00000000-0005-0000-0000-00001E040000}"/>
    <cellStyle name="_적격(화산) _교량별공사비_착수보고서2-2_평택공정표(2004-1)_2004년하반기토목운영계획(0813)_전체배치도(공사현장)_인천 부평 정천동 부평아울렛남측구역 주택재개발 정비사업-100310 건축지원" xfId="1616" xr:uid="{00000000-0005-0000-0000-00001F040000}"/>
    <cellStyle name="_적격(화산) _교량별공사비_착수보고서2-2_평택공정표(2004-1)_인천 부평 정천동 부평아울렛남측구역 주택재개발 정비사업-100310 건축지원" xfId="1617" xr:uid="{00000000-0005-0000-0000-000020040000}"/>
    <cellStyle name="_적격(화산) _교량별공사비_착수보고서2-2_평택공정표(2004-1)_전체배치도(공사현장)" xfId="1618" xr:uid="{00000000-0005-0000-0000-000021040000}"/>
    <cellStyle name="_적격(화산) _교량별공사비_착수보고서2-2_평택공정표(2004-1)_전체배치도(공사현장)_인천 부평 정천동 부평아울렛남측구역 주택재개발 정비사업-100310 건축지원" xfId="1619" xr:uid="{00000000-0005-0000-0000-000022040000}"/>
    <cellStyle name="_적격(화산) _대안내역,실행" xfId="1620" xr:uid="{00000000-0005-0000-0000-000023040000}"/>
    <cellStyle name="_적격(화산) _대안내역,실행_00_보고자료(1020)" xfId="1621" xr:uid="{00000000-0005-0000-0000-000024040000}"/>
    <cellStyle name="_적격(화산) _대안내역,실행_00_보고자료(1020)_인천 부평 정천동 부평아울렛남측구역 주택재개발 정비사업-100310 건축지원" xfId="1622" xr:uid="{00000000-0005-0000-0000-000025040000}"/>
    <cellStyle name="_적격(화산) _대안내역,실행_2004년하반기토목운영계획(0813)" xfId="1623" xr:uid="{00000000-0005-0000-0000-000026040000}"/>
    <cellStyle name="_적격(화산) _대안내역,실행_2004년하반기토목운영계획(0813)_00_보고자료(1020)" xfId="1624" xr:uid="{00000000-0005-0000-0000-000027040000}"/>
    <cellStyle name="_적격(화산) _대안내역,실행_2004년하반기토목운영계획(0813)_00_보고자료(1020)_인천 부평 정천동 부평아울렛남측구역 주택재개발 정비사업-100310 건축지원" xfId="1625" xr:uid="{00000000-0005-0000-0000-000028040000}"/>
    <cellStyle name="_적격(화산) _대안내역,실행_2004년하반기토목운영계획(0813)_인천 부평 정천동 부평아울렛남측구역 주택재개발 정비사업-100310 건축지원" xfId="1626" xr:uid="{00000000-0005-0000-0000-000029040000}"/>
    <cellStyle name="_적격(화산) _대안내역,실행_2004년하반기토목운영계획(0813)_전체배치도(공사현장)" xfId="1627" xr:uid="{00000000-0005-0000-0000-00002A040000}"/>
    <cellStyle name="_적격(화산) _대안내역,실행_2004년하반기토목운영계획(0813)_전체배치도(공사현장)_인천 부평 정천동 부평아울렛남측구역 주택재개발 정비사업-100310 건축지원" xfId="1628" xr:uid="{00000000-0005-0000-0000-00002B040000}"/>
    <cellStyle name="_적격(화산) _대안내역,실행_인천 부평 정천동 부평아울렛남측구역 주택재개발 정비사업-100310 건축지원" xfId="1629" xr:uid="{00000000-0005-0000-0000-00002C040000}"/>
    <cellStyle name="_적격(화산) _대안내역,실행_전체배치도(공사현장)" xfId="1630" xr:uid="{00000000-0005-0000-0000-00002D040000}"/>
    <cellStyle name="_적격(화산) _대안내역,실행_전체배치도(공사현장)_인천 부평 정천동 부평아울렛남측구역 주택재개발 정비사업-100310 건축지원" xfId="1631" xr:uid="{00000000-0005-0000-0000-00002E040000}"/>
    <cellStyle name="_적격(화산) _대안내역,실행_착수보고서2-2" xfId="1632" xr:uid="{00000000-0005-0000-0000-00002F040000}"/>
    <cellStyle name="_적격(화산) _대안내역,실행_착수보고서2-2_00_보고자료(1020)" xfId="1633" xr:uid="{00000000-0005-0000-0000-000030040000}"/>
    <cellStyle name="_적격(화산) _대안내역,실행_착수보고서2-2_00_보고자료(1020)_인천 부평 정천동 부평아울렛남측구역 주택재개발 정비사업-100310 건축지원" xfId="1634" xr:uid="{00000000-0005-0000-0000-000031040000}"/>
    <cellStyle name="_적격(화산) _대안내역,실행_착수보고서2-2_2004년하반기토목운영계획(0813)" xfId="1635" xr:uid="{00000000-0005-0000-0000-000032040000}"/>
    <cellStyle name="_적격(화산) _대안내역,실행_착수보고서2-2_2004년하반기토목운영계획(0813)_00_보고자료(1020)" xfId="1636" xr:uid="{00000000-0005-0000-0000-000033040000}"/>
    <cellStyle name="_적격(화산) _대안내역,실행_착수보고서2-2_2004년하반기토목운영계획(0813)_00_보고자료(1020)_인천 부평 정천동 부평아울렛남측구역 주택재개발 정비사업-100310 건축지원" xfId="1637" xr:uid="{00000000-0005-0000-0000-000034040000}"/>
    <cellStyle name="_적격(화산) _대안내역,실행_착수보고서2-2_2004년하반기토목운영계획(0813)_인천 부평 정천동 부평아울렛남측구역 주택재개발 정비사업-100310 건축지원" xfId="1638" xr:uid="{00000000-0005-0000-0000-000035040000}"/>
    <cellStyle name="_적격(화산) _대안내역,실행_착수보고서2-2_2004년하반기토목운영계획(0813)_전체배치도(공사현장)" xfId="1639" xr:uid="{00000000-0005-0000-0000-000036040000}"/>
    <cellStyle name="_적격(화산) _대안내역,실행_착수보고서2-2_2004년하반기토목운영계획(0813)_전체배치도(공사현장)_인천 부평 정천동 부평아울렛남측구역 주택재개발 정비사업-100310 건축지원" xfId="1640" xr:uid="{00000000-0005-0000-0000-000037040000}"/>
    <cellStyle name="_적격(화산) _대안내역,실행_착수보고서2-2_인천 부평 정천동 부평아울렛남측구역 주택재개발 정비사업-100310 건축지원" xfId="1641" xr:uid="{00000000-0005-0000-0000-000038040000}"/>
    <cellStyle name="_적격(화산) _대안내역,실행_착수보고서2-2_전체배치도(공사현장)" xfId="1642" xr:uid="{00000000-0005-0000-0000-000039040000}"/>
    <cellStyle name="_적격(화산) _대안내역,실행_착수보고서2-2_전체배치도(공사현장)_인천 부평 정천동 부평아울렛남측구역 주택재개발 정비사업-100310 건축지원" xfId="1643" xr:uid="{00000000-0005-0000-0000-00003A040000}"/>
    <cellStyle name="_적격(화산) _대안내역,실행_착수보고서2-2_착수보고서(본사)" xfId="1644" xr:uid="{00000000-0005-0000-0000-00003B040000}"/>
    <cellStyle name="_적격(화산) _대안내역,실행_착수보고서2-2_착수보고서(본사)_00_보고자료(1020)" xfId="1645" xr:uid="{00000000-0005-0000-0000-00003C040000}"/>
    <cellStyle name="_적격(화산) _대안내역,실행_착수보고서2-2_착수보고서(본사)_00_보고자료(1020)_인천 부평 정천동 부평아울렛남측구역 주택재개발 정비사업-100310 건축지원" xfId="1646" xr:uid="{00000000-0005-0000-0000-00003D040000}"/>
    <cellStyle name="_적격(화산) _대안내역,실행_착수보고서2-2_착수보고서(본사)_2004년하반기토목운영계획(0813)" xfId="1647" xr:uid="{00000000-0005-0000-0000-00003E040000}"/>
    <cellStyle name="_적격(화산) _대안내역,실행_착수보고서2-2_착수보고서(본사)_2004년하반기토목운영계획(0813)_00_보고자료(1020)" xfId="1648" xr:uid="{00000000-0005-0000-0000-00003F040000}"/>
    <cellStyle name="_적격(화산) _대안내역,실행_착수보고서2-2_착수보고서(본사)_2004년하반기토목운영계획(0813)_00_보고자료(1020)_인천 부평 정천동 부평아울렛남측구역 주택재개발 정비사업-100310 건축지원" xfId="1649" xr:uid="{00000000-0005-0000-0000-000040040000}"/>
    <cellStyle name="_적격(화산) _대안내역,실행_착수보고서2-2_착수보고서(본사)_2004년하반기토목운영계획(0813)_인천 부평 정천동 부평아울렛남측구역 주택재개발 정비사업-100310 건축지원" xfId="1650" xr:uid="{00000000-0005-0000-0000-000041040000}"/>
    <cellStyle name="_적격(화산) _대안내역,실행_착수보고서2-2_착수보고서(본사)_2004년하반기토목운영계획(0813)_전체배치도(공사현장)" xfId="1651" xr:uid="{00000000-0005-0000-0000-000042040000}"/>
    <cellStyle name="_적격(화산) _대안내역,실행_착수보고서2-2_착수보고서(본사)_2004년하반기토목운영계획(0813)_전체배치도(공사현장)_인천 부평 정천동 부평아울렛남측구역 주택재개발 정비사업-100310 건축지원" xfId="1652" xr:uid="{00000000-0005-0000-0000-000043040000}"/>
    <cellStyle name="_적격(화산) _대안내역,실행_착수보고서2-2_착수보고서(본사)_인천 부평 정천동 부평아울렛남측구역 주택재개발 정비사업-100310 건축지원" xfId="1653" xr:uid="{00000000-0005-0000-0000-000044040000}"/>
    <cellStyle name="_적격(화산) _대안내역,실행_착수보고서2-2_착수보고서(본사)_전체배치도(공사현장)" xfId="1654" xr:uid="{00000000-0005-0000-0000-000045040000}"/>
    <cellStyle name="_적격(화산) _대안내역,실행_착수보고서2-2_착수보고서(본사)_전체배치도(공사현장)_인천 부평 정천동 부평아울렛남측구역 주택재개발 정비사업-100310 건축지원" xfId="1655" xr:uid="{00000000-0005-0000-0000-000046040000}"/>
    <cellStyle name="_적격(화산) _대안내역,실행_착수보고서2-2_착수보고서1" xfId="1656" xr:uid="{00000000-0005-0000-0000-000047040000}"/>
    <cellStyle name="_적격(화산) _대안내역,실행_착수보고서2-2_착수보고서1_00_보고자료(1020)" xfId="1657" xr:uid="{00000000-0005-0000-0000-000048040000}"/>
    <cellStyle name="_적격(화산) _대안내역,실행_착수보고서2-2_착수보고서1_00_보고자료(1020)_인천 부평 정천동 부평아울렛남측구역 주택재개발 정비사업-100310 건축지원" xfId="1658" xr:uid="{00000000-0005-0000-0000-000049040000}"/>
    <cellStyle name="_적격(화산) _대안내역,실행_착수보고서2-2_착수보고서1_2004년하반기토목운영계획(0813)" xfId="1659" xr:uid="{00000000-0005-0000-0000-00004A040000}"/>
    <cellStyle name="_적격(화산) _대안내역,실행_착수보고서2-2_착수보고서1_2004년하반기토목운영계획(0813)_00_보고자료(1020)" xfId="1660" xr:uid="{00000000-0005-0000-0000-00004B040000}"/>
    <cellStyle name="_적격(화산) _대안내역,실행_착수보고서2-2_착수보고서1_2004년하반기토목운영계획(0813)_00_보고자료(1020)_인천 부평 정천동 부평아울렛남측구역 주택재개발 정비사업-100310 건축지원" xfId="1661" xr:uid="{00000000-0005-0000-0000-00004C040000}"/>
    <cellStyle name="_적격(화산) _대안내역,실행_착수보고서2-2_착수보고서1_2004년하반기토목운영계획(0813)_인천 부평 정천동 부평아울렛남측구역 주택재개발 정비사업-100310 건축지원" xfId="1662" xr:uid="{00000000-0005-0000-0000-00004D040000}"/>
    <cellStyle name="_적격(화산) _대안내역,실행_착수보고서2-2_착수보고서1_2004년하반기토목운영계획(0813)_전체배치도(공사현장)" xfId="1663" xr:uid="{00000000-0005-0000-0000-00004E040000}"/>
    <cellStyle name="_적격(화산) _대안내역,실행_착수보고서2-2_착수보고서1_2004년하반기토목운영계획(0813)_전체배치도(공사현장)_인천 부평 정천동 부평아울렛남측구역 주택재개발 정비사업-100310 건축지원" xfId="1664" xr:uid="{00000000-0005-0000-0000-00004F040000}"/>
    <cellStyle name="_적격(화산) _대안내역,실행_착수보고서2-2_착수보고서1_인천 부평 정천동 부평아울렛남측구역 주택재개발 정비사업-100310 건축지원" xfId="1665" xr:uid="{00000000-0005-0000-0000-000050040000}"/>
    <cellStyle name="_적격(화산) _대안내역,실행_착수보고서2-2_착수보고서1_전체배치도(공사현장)" xfId="1666" xr:uid="{00000000-0005-0000-0000-000051040000}"/>
    <cellStyle name="_적격(화산) _대안내역,실행_착수보고서2-2_착수보고서1_전체배치도(공사현장)_인천 부평 정천동 부평아울렛남측구역 주택재개발 정비사업-100310 건축지원" xfId="1667" xr:uid="{00000000-0005-0000-0000-000052040000}"/>
    <cellStyle name="_적격(화산) _대안내역,실행_착수보고서2-2_평택공정표(2004-1)" xfId="1668" xr:uid="{00000000-0005-0000-0000-000053040000}"/>
    <cellStyle name="_적격(화산) _대안내역,실행_착수보고서2-2_평택공정표(2004-1)_00_보고자료(1020)" xfId="1669" xr:uid="{00000000-0005-0000-0000-000054040000}"/>
    <cellStyle name="_적격(화산) _대안내역,실행_착수보고서2-2_평택공정표(2004-1)_00_보고자료(1020)_인천 부평 정천동 부평아울렛남측구역 주택재개발 정비사업-100310 건축지원" xfId="1670" xr:uid="{00000000-0005-0000-0000-000055040000}"/>
    <cellStyle name="_적격(화산) _대안내역,실행_착수보고서2-2_평택공정표(2004-1)_2004년하반기토목운영계획(0813)" xfId="1671" xr:uid="{00000000-0005-0000-0000-000056040000}"/>
    <cellStyle name="_적격(화산) _대안내역,실행_착수보고서2-2_평택공정표(2004-1)_2004년하반기토목운영계획(0813)_00_보고자료(1020)" xfId="1672" xr:uid="{00000000-0005-0000-0000-000057040000}"/>
    <cellStyle name="_적격(화산) _대안내역,실행_착수보고서2-2_평택공정표(2004-1)_2004년하반기토목운영계획(0813)_00_보고자료(1020)_인천 부평 정천동 부평아울렛남측구역 주택재개발 정비사업-100310 건축지원" xfId="1673" xr:uid="{00000000-0005-0000-0000-000058040000}"/>
    <cellStyle name="_적격(화산) _대안내역,실행_착수보고서2-2_평택공정표(2004-1)_2004년하반기토목운영계획(0813)_인천 부평 정천동 부평아울렛남측구역 주택재개발 정비사업-100310 건축지원" xfId="1674" xr:uid="{00000000-0005-0000-0000-000059040000}"/>
    <cellStyle name="_적격(화산) _대안내역,실행_착수보고서2-2_평택공정표(2004-1)_2004년하반기토목운영계획(0813)_전체배치도(공사현장)" xfId="1675" xr:uid="{00000000-0005-0000-0000-00005A040000}"/>
    <cellStyle name="_적격(화산) _대안내역,실행_착수보고서2-2_평택공정표(2004-1)_2004년하반기토목운영계획(0813)_전체배치도(공사현장)_인천 부평 정천동 부평아울렛남측구역 주택재개발 정비사업-100310 건축지원" xfId="1676" xr:uid="{00000000-0005-0000-0000-00005B040000}"/>
    <cellStyle name="_적격(화산) _대안내역,실행_착수보고서2-2_평택공정표(2004-1)_인천 부평 정천동 부평아울렛남측구역 주택재개발 정비사업-100310 건축지원" xfId="1677" xr:uid="{00000000-0005-0000-0000-00005C040000}"/>
    <cellStyle name="_적격(화산) _대안내역,실행_착수보고서2-2_평택공정표(2004-1)_전체배치도(공사현장)" xfId="1678" xr:uid="{00000000-0005-0000-0000-00005D040000}"/>
    <cellStyle name="_적격(화산) _대안내역,실행_착수보고서2-2_평택공정표(2004-1)_전체배치도(공사현장)_인천 부평 정천동 부평아울렛남측구역 주택재개발 정비사업-100310 건축지원" xfId="1679" xr:uid="{00000000-0005-0000-0000-00005E040000}"/>
    <cellStyle name="_적격(화산) _설계,실행,도급" xfId="1680" xr:uid="{00000000-0005-0000-0000-00005F040000}"/>
    <cellStyle name="_적격(화산) _설계,실행,도급_00_보고자료(1020)" xfId="1681" xr:uid="{00000000-0005-0000-0000-000060040000}"/>
    <cellStyle name="_적격(화산) _설계,실행,도급_00_보고자료(1020)_인천 부평 정천동 부평아울렛남측구역 주택재개발 정비사업-100310 건축지원" xfId="1682" xr:uid="{00000000-0005-0000-0000-000061040000}"/>
    <cellStyle name="_적격(화산) _설계,실행,도급_2004년하반기토목운영계획(0813)" xfId="1683" xr:uid="{00000000-0005-0000-0000-000062040000}"/>
    <cellStyle name="_적격(화산) _설계,실행,도급_2004년하반기토목운영계획(0813)_00_보고자료(1020)" xfId="1684" xr:uid="{00000000-0005-0000-0000-000063040000}"/>
    <cellStyle name="_적격(화산) _설계,실행,도급_2004년하반기토목운영계획(0813)_00_보고자료(1020)_인천 부평 정천동 부평아울렛남측구역 주택재개발 정비사업-100310 건축지원" xfId="1685" xr:uid="{00000000-0005-0000-0000-000064040000}"/>
    <cellStyle name="_적격(화산) _설계,실행,도급_2004년하반기토목운영계획(0813)_인천 부평 정천동 부평아울렛남측구역 주택재개발 정비사업-100310 건축지원" xfId="1686" xr:uid="{00000000-0005-0000-0000-000065040000}"/>
    <cellStyle name="_적격(화산) _설계,실행,도급_2004년하반기토목운영계획(0813)_전체배치도(공사현장)" xfId="1687" xr:uid="{00000000-0005-0000-0000-000066040000}"/>
    <cellStyle name="_적격(화산) _설계,실행,도급_2004년하반기토목운영계획(0813)_전체배치도(공사현장)_인천 부평 정천동 부평아울렛남측구역 주택재개발 정비사업-100310 건축지원" xfId="1688" xr:uid="{00000000-0005-0000-0000-000067040000}"/>
    <cellStyle name="_적격(화산) _설계,실행,도급_인천 부평 정천동 부평아울렛남측구역 주택재개발 정비사업-100310 건축지원" xfId="1689" xr:uid="{00000000-0005-0000-0000-000068040000}"/>
    <cellStyle name="_적격(화산) _설계,실행,도급_전체배치도(공사현장)" xfId="1690" xr:uid="{00000000-0005-0000-0000-000069040000}"/>
    <cellStyle name="_적격(화산) _설계,실행,도급_전체배치도(공사현장)_인천 부평 정천동 부평아울렛남측구역 주택재개발 정비사업-100310 건축지원" xfId="1691" xr:uid="{00000000-0005-0000-0000-00006A040000}"/>
    <cellStyle name="_적격(화산) _설계,실행,도급_착수보고서2-2" xfId="1692" xr:uid="{00000000-0005-0000-0000-00006B040000}"/>
    <cellStyle name="_적격(화산) _설계,실행,도급_착수보고서2-2_00_보고자료(1020)" xfId="1693" xr:uid="{00000000-0005-0000-0000-00006C040000}"/>
    <cellStyle name="_적격(화산) _설계,실행,도급_착수보고서2-2_00_보고자료(1020)_인천 부평 정천동 부평아울렛남측구역 주택재개발 정비사업-100310 건축지원" xfId="1694" xr:uid="{00000000-0005-0000-0000-00006D040000}"/>
    <cellStyle name="_적격(화산) _설계,실행,도급_착수보고서2-2_2004년하반기토목운영계획(0813)" xfId="1695" xr:uid="{00000000-0005-0000-0000-00006E040000}"/>
    <cellStyle name="_적격(화산) _설계,실행,도급_착수보고서2-2_2004년하반기토목운영계획(0813)_00_보고자료(1020)" xfId="1696" xr:uid="{00000000-0005-0000-0000-00006F040000}"/>
    <cellStyle name="_적격(화산) _설계,실행,도급_착수보고서2-2_2004년하반기토목운영계획(0813)_00_보고자료(1020)_인천 부평 정천동 부평아울렛남측구역 주택재개발 정비사업-100310 건축지원" xfId="1697" xr:uid="{00000000-0005-0000-0000-000070040000}"/>
    <cellStyle name="_적격(화산) _설계,실행,도급_착수보고서2-2_2004년하반기토목운영계획(0813)_인천 부평 정천동 부평아울렛남측구역 주택재개발 정비사업-100310 건축지원" xfId="1698" xr:uid="{00000000-0005-0000-0000-000071040000}"/>
    <cellStyle name="_적격(화산) _설계,실행,도급_착수보고서2-2_2004년하반기토목운영계획(0813)_전체배치도(공사현장)" xfId="1699" xr:uid="{00000000-0005-0000-0000-000072040000}"/>
    <cellStyle name="_적격(화산) _설계,실행,도급_착수보고서2-2_2004년하반기토목운영계획(0813)_전체배치도(공사현장)_인천 부평 정천동 부평아울렛남측구역 주택재개발 정비사업-100310 건축지원" xfId="1700" xr:uid="{00000000-0005-0000-0000-000073040000}"/>
    <cellStyle name="_적격(화산) _설계,실행,도급_착수보고서2-2_인천 부평 정천동 부평아울렛남측구역 주택재개발 정비사업-100310 건축지원" xfId="1701" xr:uid="{00000000-0005-0000-0000-000074040000}"/>
    <cellStyle name="_적격(화산) _설계,실행,도급_착수보고서2-2_전체배치도(공사현장)" xfId="1702" xr:uid="{00000000-0005-0000-0000-000075040000}"/>
    <cellStyle name="_적격(화산) _설계,실행,도급_착수보고서2-2_전체배치도(공사현장)_인천 부평 정천동 부평아울렛남측구역 주택재개발 정비사업-100310 건축지원" xfId="1703" xr:uid="{00000000-0005-0000-0000-000076040000}"/>
    <cellStyle name="_적격(화산) _설계,실행,도급_착수보고서2-2_착수보고서(본사)" xfId="1704" xr:uid="{00000000-0005-0000-0000-000077040000}"/>
    <cellStyle name="_적격(화산) _설계,실행,도급_착수보고서2-2_착수보고서(본사)_00_보고자료(1020)" xfId="1705" xr:uid="{00000000-0005-0000-0000-000078040000}"/>
    <cellStyle name="_적격(화산) _설계,실행,도급_착수보고서2-2_착수보고서(본사)_00_보고자료(1020)_인천 부평 정천동 부평아울렛남측구역 주택재개발 정비사업-100310 건축지원" xfId="1706" xr:uid="{00000000-0005-0000-0000-000079040000}"/>
    <cellStyle name="_적격(화산) _설계,실행,도급_착수보고서2-2_착수보고서(본사)_2004년하반기토목운영계획(0813)" xfId="1707" xr:uid="{00000000-0005-0000-0000-00007A040000}"/>
    <cellStyle name="_적격(화산) _설계,실행,도급_착수보고서2-2_착수보고서(본사)_2004년하반기토목운영계획(0813)_00_보고자료(1020)" xfId="1708" xr:uid="{00000000-0005-0000-0000-00007B040000}"/>
    <cellStyle name="_적격(화산) _설계,실행,도급_착수보고서2-2_착수보고서(본사)_2004년하반기토목운영계획(0813)_00_보고자료(1020)_인천 부평 정천동 부평아울렛남측구역 주택재개발 정비사업-100310 건축지원" xfId="1709" xr:uid="{00000000-0005-0000-0000-00007C040000}"/>
    <cellStyle name="_적격(화산) _설계,실행,도급_착수보고서2-2_착수보고서(본사)_2004년하반기토목운영계획(0813)_인천 부평 정천동 부평아울렛남측구역 주택재개발 정비사업-100310 건축지원" xfId="1710" xr:uid="{00000000-0005-0000-0000-00007D040000}"/>
    <cellStyle name="_적격(화산) _설계,실행,도급_착수보고서2-2_착수보고서(본사)_2004년하반기토목운영계획(0813)_전체배치도(공사현장)" xfId="1711" xr:uid="{00000000-0005-0000-0000-00007E040000}"/>
    <cellStyle name="_적격(화산) _설계,실행,도급_착수보고서2-2_착수보고서(본사)_2004년하반기토목운영계획(0813)_전체배치도(공사현장)_인천 부평 정천동 부평아울렛남측구역 주택재개발 정비사업-100310 건축지원" xfId="1712" xr:uid="{00000000-0005-0000-0000-00007F040000}"/>
    <cellStyle name="_적격(화산) _설계,실행,도급_착수보고서2-2_착수보고서(본사)_인천 부평 정천동 부평아울렛남측구역 주택재개발 정비사업-100310 건축지원" xfId="1713" xr:uid="{00000000-0005-0000-0000-000080040000}"/>
    <cellStyle name="_적격(화산) _설계,실행,도급_착수보고서2-2_착수보고서(본사)_전체배치도(공사현장)" xfId="1714" xr:uid="{00000000-0005-0000-0000-000081040000}"/>
    <cellStyle name="_적격(화산) _설계,실행,도급_착수보고서2-2_착수보고서(본사)_전체배치도(공사현장)_인천 부평 정천동 부평아울렛남측구역 주택재개발 정비사업-100310 건축지원" xfId="1715" xr:uid="{00000000-0005-0000-0000-000082040000}"/>
    <cellStyle name="_적격(화산) _설계,실행,도급_착수보고서2-2_착수보고서1" xfId="1716" xr:uid="{00000000-0005-0000-0000-000083040000}"/>
    <cellStyle name="_적격(화산) _설계,실행,도급_착수보고서2-2_착수보고서1_00_보고자료(1020)" xfId="1717" xr:uid="{00000000-0005-0000-0000-000084040000}"/>
    <cellStyle name="_적격(화산) _설계,실행,도급_착수보고서2-2_착수보고서1_00_보고자료(1020)_인천 부평 정천동 부평아울렛남측구역 주택재개발 정비사업-100310 건축지원" xfId="1718" xr:uid="{00000000-0005-0000-0000-000085040000}"/>
    <cellStyle name="_적격(화산) _설계,실행,도급_착수보고서2-2_착수보고서1_2004년하반기토목운영계획(0813)" xfId="1719" xr:uid="{00000000-0005-0000-0000-000086040000}"/>
    <cellStyle name="_적격(화산) _설계,실행,도급_착수보고서2-2_착수보고서1_2004년하반기토목운영계획(0813)_00_보고자료(1020)" xfId="1720" xr:uid="{00000000-0005-0000-0000-000087040000}"/>
    <cellStyle name="_적격(화산) _설계,실행,도급_착수보고서2-2_착수보고서1_2004년하반기토목운영계획(0813)_00_보고자료(1020)_인천 부평 정천동 부평아울렛남측구역 주택재개발 정비사업-100310 건축지원" xfId="1721" xr:uid="{00000000-0005-0000-0000-000088040000}"/>
    <cellStyle name="_적격(화산) _설계,실행,도급_착수보고서2-2_착수보고서1_2004년하반기토목운영계획(0813)_인천 부평 정천동 부평아울렛남측구역 주택재개발 정비사업-100310 건축지원" xfId="1722" xr:uid="{00000000-0005-0000-0000-000089040000}"/>
    <cellStyle name="_적격(화산) _설계,실행,도급_착수보고서2-2_착수보고서1_2004년하반기토목운영계획(0813)_전체배치도(공사현장)" xfId="1723" xr:uid="{00000000-0005-0000-0000-00008A040000}"/>
    <cellStyle name="_적격(화산) _설계,실행,도급_착수보고서2-2_착수보고서1_2004년하반기토목운영계획(0813)_전체배치도(공사현장)_인천 부평 정천동 부평아울렛남측구역 주택재개발 정비사업-100310 건축지원" xfId="1724" xr:uid="{00000000-0005-0000-0000-00008B040000}"/>
    <cellStyle name="_적격(화산) _설계,실행,도급_착수보고서2-2_착수보고서1_인천 부평 정천동 부평아울렛남측구역 주택재개발 정비사업-100310 건축지원" xfId="1725" xr:uid="{00000000-0005-0000-0000-00008C040000}"/>
    <cellStyle name="_적격(화산) _설계,실행,도급_착수보고서2-2_착수보고서1_전체배치도(공사현장)" xfId="1726" xr:uid="{00000000-0005-0000-0000-00008D040000}"/>
    <cellStyle name="_적격(화산) _설계,실행,도급_착수보고서2-2_착수보고서1_전체배치도(공사현장)_인천 부평 정천동 부평아울렛남측구역 주택재개발 정비사업-100310 건축지원" xfId="1727" xr:uid="{00000000-0005-0000-0000-00008E040000}"/>
    <cellStyle name="_적격(화산) _설계,실행,도급_착수보고서2-2_평택공정표(2004-1)" xfId="1728" xr:uid="{00000000-0005-0000-0000-00008F040000}"/>
    <cellStyle name="_적격(화산) _설계,실행,도급_착수보고서2-2_평택공정표(2004-1)_00_보고자료(1020)" xfId="1729" xr:uid="{00000000-0005-0000-0000-000090040000}"/>
    <cellStyle name="_적격(화산) _설계,실행,도급_착수보고서2-2_평택공정표(2004-1)_00_보고자료(1020)_인천 부평 정천동 부평아울렛남측구역 주택재개발 정비사업-100310 건축지원" xfId="1730" xr:uid="{00000000-0005-0000-0000-000091040000}"/>
    <cellStyle name="_적격(화산) _설계,실행,도급_착수보고서2-2_평택공정표(2004-1)_2004년하반기토목운영계획(0813)" xfId="1731" xr:uid="{00000000-0005-0000-0000-000092040000}"/>
    <cellStyle name="_적격(화산) _설계,실행,도급_착수보고서2-2_평택공정표(2004-1)_2004년하반기토목운영계획(0813)_00_보고자료(1020)" xfId="1732" xr:uid="{00000000-0005-0000-0000-000093040000}"/>
    <cellStyle name="_적격(화산) _설계,실행,도급_착수보고서2-2_평택공정표(2004-1)_2004년하반기토목운영계획(0813)_00_보고자료(1020)_인천 부평 정천동 부평아울렛남측구역 주택재개발 정비사업-100310 건축지원" xfId="1733" xr:uid="{00000000-0005-0000-0000-000094040000}"/>
    <cellStyle name="_적격(화산) _설계,실행,도급_착수보고서2-2_평택공정표(2004-1)_2004년하반기토목운영계획(0813)_인천 부평 정천동 부평아울렛남측구역 주택재개발 정비사업-100310 건축지원" xfId="1734" xr:uid="{00000000-0005-0000-0000-000095040000}"/>
    <cellStyle name="_적격(화산) _설계,실행,도급_착수보고서2-2_평택공정표(2004-1)_2004년하반기토목운영계획(0813)_전체배치도(공사현장)" xfId="1735" xr:uid="{00000000-0005-0000-0000-000096040000}"/>
    <cellStyle name="_적격(화산) _설계,실행,도급_착수보고서2-2_평택공정표(2004-1)_2004년하반기토목운영계획(0813)_전체배치도(공사현장)_인천 부평 정천동 부평아울렛남측구역 주택재개발 정비사업-100310 건축지원" xfId="1736" xr:uid="{00000000-0005-0000-0000-000097040000}"/>
    <cellStyle name="_적격(화산) _설계,실행,도급_착수보고서2-2_평택공정표(2004-1)_인천 부평 정천동 부평아울렛남측구역 주택재개발 정비사업-100310 건축지원" xfId="1737" xr:uid="{00000000-0005-0000-0000-000098040000}"/>
    <cellStyle name="_적격(화산) _설계,실행,도급_착수보고서2-2_평택공정표(2004-1)_전체배치도(공사현장)" xfId="1738" xr:uid="{00000000-0005-0000-0000-000099040000}"/>
    <cellStyle name="_적격(화산) _설계,실행,도급_착수보고서2-2_평택공정표(2004-1)_전체배치도(공사현장)_인천 부평 정천동 부평아울렛남측구역 주택재개발 정비사업-100310 건축지원" xfId="1739" xr:uid="{00000000-0005-0000-0000-00009A040000}"/>
    <cellStyle name="_적격(화산) _인천 부평 정천동 부평아울렛남측구역 주택재개발 정비사업-100310 건축지원" xfId="1740" xr:uid="{00000000-0005-0000-0000-00009B040000}"/>
    <cellStyle name="_적격(화산) _전체배치도(공사현장)" xfId="1741" xr:uid="{00000000-0005-0000-0000-00009C040000}"/>
    <cellStyle name="_적격(화산) _전체배치도(공사현장)_인천 부평 정천동 부평아울렛남측구역 주택재개발 정비사업-100310 건축지원" xfId="1742" xr:uid="{00000000-0005-0000-0000-00009D040000}"/>
    <cellStyle name="_적격(화산) _착수보고서2-2" xfId="1743" xr:uid="{00000000-0005-0000-0000-00009E040000}"/>
    <cellStyle name="_적격(화산) _착수보고서2-2_00_보고자료(1020)" xfId="1744" xr:uid="{00000000-0005-0000-0000-00009F040000}"/>
    <cellStyle name="_적격(화산) _착수보고서2-2_00_보고자료(1020)_인천 부평 정천동 부평아울렛남측구역 주택재개발 정비사업-100310 건축지원" xfId="1745" xr:uid="{00000000-0005-0000-0000-0000A0040000}"/>
    <cellStyle name="_적격(화산) _착수보고서2-2_2004년하반기토목운영계획(0813)" xfId="1746" xr:uid="{00000000-0005-0000-0000-0000A1040000}"/>
    <cellStyle name="_적격(화산) _착수보고서2-2_2004년하반기토목운영계획(0813)_00_보고자료(1020)" xfId="1747" xr:uid="{00000000-0005-0000-0000-0000A2040000}"/>
    <cellStyle name="_적격(화산) _착수보고서2-2_2004년하반기토목운영계획(0813)_00_보고자료(1020)_인천 부평 정천동 부평아울렛남측구역 주택재개발 정비사업-100310 건축지원" xfId="1748" xr:uid="{00000000-0005-0000-0000-0000A3040000}"/>
    <cellStyle name="_적격(화산) _착수보고서2-2_2004년하반기토목운영계획(0813)_인천 부평 정천동 부평아울렛남측구역 주택재개발 정비사업-100310 건축지원" xfId="1749" xr:uid="{00000000-0005-0000-0000-0000A4040000}"/>
    <cellStyle name="_적격(화산) _착수보고서2-2_2004년하반기토목운영계획(0813)_전체배치도(공사현장)" xfId="1750" xr:uid="{00000000-0005-0000-0000-0000A5040000}"/>
    <cellStyle name="_적격(화산) _착수보고서2-2_2004년하반기토목운영계획(0813)_전체배치도(공사현장)_인천 부평 정천동 부평아울렛남측구역 주택재개발 정비사업-100310 건축지원" xfId="1751" xr:uid="{00000000-0005-0000-0000-0000A6040000}"/>
    <cellStyle name="_적격(화산) _착수보고서2-2_인천 부평 정천동 부평아울렛남측구역 주택재개발 정비사업-100310 건축지원" xfId="1752" xr:uid="{00000000-0005-0000-0000-0000A7040000}"/>
    <cellStyle name="_적격(화산) _착수보고서2-2_전체배치도(공사현장)" xfId="1753" xr:uid="{00000000-0005-0000-0000-0000A8040000}"/>
    <cellStyle name="_적격(화산) _착수보고서2-2_전체배치도(공사현장)_인천 부평 정천동 부평아울렛남측구역 주택재개발 정비사업-100310 건축지원" xfId="1754" xr:uid="{00000000-0005-0000-0000-0000A9040000}"/>
    <cellStyle name="_적격(화산) _착수보고서2-2_착수보고서(본사)" xfId="1755" xr:uid="{00000000-0005-0000-0000-0000AA040000}"/>
    <cellStyle name="_적격(화산) _착수보고서2-2_착수보고서(본사)_00_보고자료(1020)" xfId="1756" xr:uid="{00000000-0005-0000-0000-0000AB040000}"/>
    <cellStyle name="_적격(화산) _착수보고서2-2_착수보고서(본사)_00_보고자료(1020)_인천 부평 정천동 부평아울렛남측구역 주택재개발 정비사업-100310 건축지원" xfId="1757" xr:uid="{00000000-0005-0000-0000-0000AC040000}"/>
    <cellStyle name="_적격(화산) _착수보고서2-2_착수보고서(본사)_2004년하반기토목운영계획(0813)" xfId="1758" xr:uid="{00000000-0005-0000-0000-0000AD040000}"/>
    <cellStyle name="_적격(화산) _착수보고서2-2_착수보고서(본사)_2004년하반기토목운영계획(0813)_00_보고자료(1020)" xfId="1759" xr:uid="{00000000-0005-0000-0000-0000AE040000}"/>
    <cellStyle name="_적격(화산) _착수보고서2-2_착수보고서(본사)_2004년하반기토목운영계획(0813)_00_보고자료(1020)_인천 부평 정천동 부평아울렛남측구역 주택재개발 정비사업-100310 건축지원" xfId="1760" xr:uid="{00000000-0005-0000-0000-0000AF040000}"/>
    <cellStyle name="_적격(화산) _착수보고서2-2_착수보고서(본사)_2004년하반기토목운영계획(0813)_인천 부평 정천동 부평아울렛남측구역 주택재개발 정비사업-100310 건축지원" xfId="1761" xr:uid="{00000000-0005-0000-0000-0000B0040000}"/>
    <cellStyle name="_적격(화산) _착수보고서2-2_착수보고서(본사)_2004년하반기토목운영계획(0813)_전체배치도(공사현장)" xfId="1762" xr:uid="{00000000-0005-0000-0000-0000B1040000}"/>
    <cellStyle name="_적격(화산) _착수보고서2-2_착수보고서(본사)_2004년하반기토목운영계획(0813)_전체배치도(공사현장)_인천 부평 정천동 부평아울렛남측구역 주택재개발 정비사업-100310 건축지원" xfId="1763" xr:uid="{00000000-0005-0000-0000-0000B2040000}"/>
    <cellStyle name="_적격(화산) _착수보고서2-2_착수보고서(본사)_인천 부평 정천동 부평아울렛남측구역 주택재개발 정비사업-100310 건축지원" xfId="1764" xr:uid="{00000000-0005-0000-0000-0000B3040000}"/>
    <cellStyle name="_적격(화산) _착수보고서2-2_착수보고서(본사)_전체배치도(공사현장)" xfId="1765" xr:uid="{00000000-0005-0000-0000-0000B4040000}"/>
    <cellStyle name="_적격(화산) _착수보고서2-2_착수보고서(본사)_전체배치도(공사현장)_인천 부평 정천동 부평아울렛남측구역 주택재개발 정비사업-100310 건축지원" xfId="1766" xr:uid="{00000000-0005-0000-0000-0000B5040000}"/>
    <cellStyle name="_적격(화산) _착수보고서2-2_착수보고서1" xfId="1767" xr:uid="{00000000-0005-0000-0000-0000B6040000}"/>
    <cellStyle name="_적격(화산) _착수보고서2-2_착수보고서1_00_보고자료(1020)" xfId="1768" xr:uid="{00000000-0005-0000-0000-0000B7040000}"/>
    <cellStyle name="_적격(화산) _착수보고서2-2_착수보고서1_00_보고자료(1020)_인천 부평 정천동 부평아울렛남측구역 주택재개발 정비사업-100310 건축지원" xfId="1769" xr:uid="{00000000-0005-0000-0000-0000B8040000}"/>
    <cellStyle name="_적격(화산) _착수보고서2-2_착수보고서1_2004년하반기토목운영계획(0813)" xfId="1770" xr:uid="{00000000-0005-0000-0000-0000B9040000}"/>
    <cellStyle name="_적격(화산) _착수보고서2-2_착수보고서1_2004년하반기토목운영계획(0813)_00_보고자료(1020)" xfId="1771" xr:uid="{00000000-0005-0000-0000-0000BA040000}"/>
    <cellStyle name="_적격(화산) _착수보고서2-2_착수보고서1_2004년하반기토목운영계획(0813)_00_보고자료(1020)_인천 부평 정천동 부평아울렛남측구역 주택재개발 정비사업-100310 건축지원" xfId="1772" xr:uid="{00000000-0005-0000-0000-0000BB040000}"/>
    <cellStyle name="_적격(화산) _착수보고서2-2_착수보고서1_2004년하반기토목운영계획(0813)_인천 부평 정천동 부평아울렛남측구역 주택재개발 정비사업-100310 건축지원" xfId="1773" xr:uid="{00000000-0005-0000-0000-0000BC040000}"/>
    <cellStyle name="_적격(화산) _착수보고서2-2_착수보고서1_2004년하반기토목운영계획(0813)_전체배치도(공사현장)" xfId="1774" xr:uid="{00000000-0005-0000-0000-0000BD040000}"/>
    <cellStyle name="_적격(화산) _착수보고서2-2_착수보고서1_2004년하반기토목운영계획(0813)_전체배치도(공사현장)_인천 부평 정천동 부평아울렛남측구역 주택재개발 정비사업-100310 건축지원" xfId="1775" xr:uid="{00000000-0005-0000-0000-0000BE040000}"/>
    <cellStyle name="_적격(화산) _착수보고서2-2_착수보고서1_인천 부평 정천동 부평아울렛남측구역 주택재개발 정비사업-100310 건축지원" xfId="1776" xr:uid="{00000000-0005-0000-0000-0000BF040000}"/>
    <cellStyle name="_적격(화산) _착수보고서2-2_착수보고서1_전체배치도(공사현장)" xfId="1777" xr:uid="{00000000-0005-0000-0000-0000C0040000}"/>
    <cellStyle name="_적격(화산) _착수보고서2-2_착수보고서1_전체배치도(공사현장)_인천 부평 정천동 부평아울렛남측구역 주택재개발 정비사업-100310 건축지원" xfId="1778" xr:uid="{00000000-0005-0000-0000-0000C1040000}"/>
    <cellStyle name="_적격(화산) _착수보고서2-2_평택공정표(2004-1)" xfId="1779" xr:uid="{00000000-0005-0000-0000-0000C2040000}"/>
    <cellStyle name="_적격(화산) _착수보고서2-2_평택공정표(2004-1)_00_보고자료(1020)" xfId="1780" xr:uid="{00000000-0005-0000-0000-0000C3040000}"/>
    <cellStyle name="_적격(화산) _착수보고서2-2_평택공정표(2004-1)_00_보고자료(1020)_인천 부평 정천동 부평아울렛남측구역 주택재개발 정비사업-100310 건축지원" xfId="1781" xr:uid="{00000000-0005-0000-0000-0000C4040000}"/>
    <cellStyle name="_적격(화산) _착수보고서2-2_평택공정표(2004-1)_2004년하반기토목운영계획(0813)" xfId="1782" xr:uid="{00000000-0005-0000-0000-0000C5040000}"/>
    <cellStyle name="_적격(화산) _착수보고서2-2_평택공정표(2004-1)_2004년하반기토목운영계획(0813)_00_보고자료(1020)" xfId="1783" xr:uid="{00000000-0005-0000-0000-0000C6040000}"/>
    <cellStyle name="_적격(화산) _착수보고서2-2_평택공정표(2004-1)_2004년하반기토목운영계획(0813)_00_보고자료(1020)_인천 부평 정천동 부평아울렛남측구역 주택재개발 정비사업-100310 건축지원" xfId="1784" xr:uid="{00000000-0005-0000-0000-0000C7040000}"/>
    <cellStyle name="_적격(화산) _착수보고서2-2_평택공정표(2004-1)_2004년하반기토목운영계획(0813)_인천 부평 정천동 부평아울렛남측구역 주택재개발 정비사업-100310 건축지원" xfId="1785" xr:uid="{00000000-0005-0000-0000-0000C8040000}"/>
    <cellStyle name="_적격(화산) _착수보고서2-2_평택공정표(2004-1)_2004년하반기토목운영계획(0813)_전체배치도(공사현장)" xfId="1786" xr:uid="{00000000-0005-0000-0000-0000C9040000}"/>
    <cellStyle name="_적격(화산) _착수보고서2-2_평택공정표(2004-1)_2004년하반기토목운영계획(0813)_전체배치도(공사현장)_인천 부평 정천동 부평아울렛남측구역 주택재개발 정비사업-100310 건축지원" xfId="1787" xr:uid="{00000000-0005-0000-0000-0000CA040000}"/>
    <cellStyle name="_적격(화산) _착수보고서2-2_평택공정표(2004-1)_인천 부평 정천동 부평아울렛남측구역 주택재개발 정비사업-100310 건축지원" xfId="1788" xr:uid="{00000000-0005-0000-0000-0000CB040000}"/>
    <cellStyle name="_적격(화산) _착수보고서2-2_평택공정표(2004-1)_전체배치도(공사현장)" xfId="1789" xr:uid="{00000000-0005-0000-0000-0000CC040000}"/>
    <cellStyle name="_적격(화산) _착수보고서2-2_평택공정표(2004-1)_전체배치도(공사현장)_인천 부평 정천동 부평아울렛남측구역 주택재개발 정비사업-100310 건축지원" xfId="1790" xr:uid="{00000000-0005-0000-0000-0000CD040000}"/>
    <cellStyle name="_전경사진(윈터가든070409)-회장님보고용" xfId="1791" xr:uid="{00000000-0005-0000-0000-0000CE040000}"/>
    <cellStyle name="_정산표 및 수정분개" xfId="1792" xr:uid="{00000000-0005-0000-0000-0000CF040000}"/>
    <cellStyle name="_제세공과금" xfId="2985" xr:uid="{00000000-0005-0000-0000-0000D0040000}"/>
    <cellStyle name="_조정자기자본비율(04.6월)" xfId="1793" xr:uid="{00000000-0005-0000-0000-0000D1040000}"/>
    <cellStyle name="_조직" xfId="1794" xr:uid="{00000000-0005-0000-0000-0000D2040000}"/>
    <cellStyle name="_조직_인천 부평 정천동 부평아울렛남측구역 주택재개발 정비사업-100310 건축지원" xfId="1795" xr:uid="{00000000-0005-0000-0000-0000D3040000}"/>
    <cellStyle name="_조직도(남양 기숙사)" xfId="1796" xr:uid="{00000000-0005-0000-0000-0000D4040000}"/>
    <cellStyle name="_조직도(당진현장포함)" xfId="1797" xr:uid="{00000000-0005-0000-0000-0000D5040000}"/>
    <cellStyle name="_조직도(당진현장포함)_00_보고자료(1020)" xfId="1798" xr:uid="{00000000-0005-0000-0000-0000D6040000}"/>
    <cellStyle name="_조직도(당진현장포함)_00_보고자료(1020)_인천 부평 정천동 부평아울렛남측구역 주택재개발 정비사업-100310 건축지원" xfId="1799" xr:uid="{00000000-0005-0000-0000-0000D7040000}"/>
    <cellStyle name="_조직도(당진현장포함)_인천 부평 정천동 부평아울렛남측구역 주택재개발 정비사업-100310 건축지원" xfId="1800" xr:uid="{00000000-0005-0000-0000-0000D8040000}"/>
    <cellStyle name="_조직도(당진현장포함)_전체배치도(공사현장)" xfId="1801" xr:uid="{00000000-0005-0000-0000-0000D9040000}"/>
    <cellStyle name="_조직도(당진현장포함)_전체배치도(공사현장)_인천 부평 정천동 부평아울렛남측구역 주택재개발 정비사업-100310 건축지원" xfId="1802" xr:uid="{00000000-0005-0000-0000-0000DA040000}"/>
    <cellStyle name="_조직도(인사041214)" xfId="1803" xr:uid="{00000000-0005-0000-0000-0000DB040000}"/>
    <cellStyle name="_조직도(창원BNG)" xfId="1804" xr:uid="{00000000-0005-0000-0000-0000DC040000}"/>
    <cellStyle name="_조직도(해외현장)" xfId="1805" xr:uid="{00000000-0005-0000-0000-0000DD040000}"/>
    <cellStyle name="_조직도-토목부문" xfId="1806" xr:uid="{00000000-0005-0000-0000-0000DE040000}"/>
    <cellStyle name="_주당순이익" xfId="1807" xr:uid="{00000000-0005-0000-0000-0000DF040000}"/>
    <cellStyle name="_중장기 충당금기준변경_final 최종(0612) _v6" xfId="1808" xr:uid="{00000000-0005-0000-0000-0000E0040000}"/>
    <cellStyle name="_차체 (2)" xfId="1809" xr:uid="{00000000-0005-0000-0000-0000E1040000}"/>
    <cellStyle name="_차체 (2)_1" xfId="1810" xr:uid="{00000000-0005-0000-0000-0000E2040000}"/>
    <cellStyle name="_착수보고서2-2" xfId="1811" xr:uid="{00000000-0005-0000-0000-0000E3040000}"/>
    <cellStyle name="_착수보고서2-2_00_보고자료(1020)" xfId="1812" xr:uid="{00000000-0005-0000-0000-0000E4040000}"/>
    <cellStyle name="_착수보고서2-2_00_보고자료(1020)_인천 부평 정천동 부평아울렛남측구역 주택재개발 정비사업-100310 건축지원" xfId="1813" xr:uid="{00000000-0005-0000-0000-0000E5040000}"/>
    <cellStyle name="_착수보고서2-2_2004년하반기토목운영계획(0813)" xfId="1814" xr:uid="{00000000-0005-0000-0000-0000E6040000}"/>
    <cellStyle name="_착수보고서2-2_2004년하반기토목운영계획(0813)_00_보고자료(1020)" xfId="1815" xr:uid="{00000000-0005-0000-0000-0000E7040000}"/>
    <cellStyle name="_착수보고서2-2_2004년하반기토목운영계획(0813)_00_보고자료(1020)_인천 부평 정천동 부평아울렛남측구역 주택재개발 정비사업-100310 건축지원" xfId="1816" xr:uid="{00000000-0005-0000-0000-0000E8040000}"/>
    <cellStyle name="_착수보고서2-2_2004년하반기토목운영계획(0813)_인천 부평 정천동 부평아울렛남측구역 주택재개발 정비사업-100310 건축지원" xfId="1817" xr:uid="{00000000-0005-0000-0000-0000E9040000}"/>
    <cellStyle name="_착수보고서2-2_2004년하반기토목운영계획(0813)_전체배치도(공사현장)" xfId="1818" xr:uid="{00000000-0005-0000-0000-0000EA040000}"/>
    <cellStyle name="_착수보고서2-2_2004년하반기토목운영계획(0813)_전체배치도(공사현장)_인천 부평 정천동 부평아울렛남측구역 주택재개발 정비사업-100310 건축지원" xfId="1819" xr:uid="{00000000-0005-0000-0000-0000EB040000}"/>
    <cellStyle name="_착수보고서2-2_인천 부평 정천동 부평아울렛남측구역 주택재개발 정비사업-100310 건축지원" xfId="1820" xr:uid="{00000000-0005-0000-0000-0000EC040000}"/>
    <cellStyle name="_착수보고서2-2_전체배치도(공사현장)" xfId="1821" xr:uid="{00000000-0005-0000-0000-0000ED040000}"/>
    <cellStyle name="_착수보고서2-2_전체배치도(공사현장)_인천 부평 정천동 부평아울렛남측구역 주택재개발 정비사업-100310 건축지원" xfId="1822" xr:uid="{00000000-0005-0000-0000-0000EE040000}"/>
    <cellStyle name="_착수보고서2-2_착수보고서(본사)" xfId="1823" xr:uid="{00000000-0005-0000-0000-0000EF040000}"/>
    <cellStyle name="_착수보고서2-2_착수보고서(본사)_00_보고자료(1020)" xfId="1824" xr:uid="{00000000-0005-0000-0000-0000F0040000}"/>
    <cellStyle name="_착수보고서2-2_착수보고서(본사)_00_보고자료(1020)_인천 부평 정천동 부평아울렛남측구역 주택재개발 정비사업-100310 건축지원" xfId="1825" xr:uid="{00000000-0005-0000-0000-0000F1040000}"/>
    <cellStyle name="_착수보고서2-2_착수보고서(본사)_2004년하반기토목운영계획(0813)" xfId="1826" xr:uid="{00000000-0005-0000-0000-0000F2040000}"/>
    <cellStyle name="_착수보고서2-2_착수보고서(본사)_2004년하반기토목운영계획(0813)_00_보고자료(1020)" xfId="1827" xr:uid="{00000000-0005-0000-0000-0000F3040000}"/>
    <cellStyle name="_착수보고서2-2_착수보고서(본사)_2004년하반기토목운영계획(0813)_00_보고자료(1020)_인천 부평 정천동 부평아울렛남측구역 주택재개발 정비사업-100310 건축지원" xfId="1828" xr:uid="{00000000-0005-0000-0000-0000F4040000}"/>
    <cellStyle name="_착수보고서2-2_착수보고서(본사)_2004년하반기토목운영계획(0813)_인천 부평 정천동 부평아울렛남측구역 주택재개발 정비사업-100310 건축지원" xfId="1829" xr:uid="{00000000-0005-0000-0000-0000F5040000}"/>
    <cellStyle name="_착수보고서2-2_착수보고서(본사)_2004년하반기토목운영계획(0813)_전체배치도(공사현장)" xfId="1830" xr:uid="{00000000-0005-0000-0000-0000F6040000}"/>
    <cellStyle name="_착수보고서2-2_착수보고서(본사)_2004년하반기토목운영계획(0813)_전체배치도(공사현장)_인천 부평 정천동 부평아울렛남측구역 주택재개발 정비사업-100310 건축지원" xfId="1831" xr:uid="{00000000-0005-0000-0000-0000F7040000}"/>
    <cellStyle name="_착수보고서2-2_착수보고서(본사)_인천 부평 정천동 부평아울렛남측구역 주택재개발 정비사업-100310 건축지원" xfId="1832" xr:uid="{00000000-0005-0000-0000-0000F8040000}"/>
    <cellStyle name="_착수보고서2-2_착수보고서(본사)_전체배치도(공사현장)" xfId="1833" xr:uid="{00000000-0005-0000-0000-0000F9040000}"/>
    <cellStyle name="_착수보고서2-2_착수보고서(본사)_전체배치도(공사현장)_인천 부평 정천동 부평아울렛남측구역 주택재개발 정비사업-100310 건축지원" xfId="1834" xr:uid="{00000000-0005-0000-0000-0000FA040000}"/>
    <cellStyle name="_착수보고서2-2_착수보고서1" xfId="1835" xr:uid="{00000000-0005-0000-0000-0000FB040000}"/>
    <cellStyle name="_착수보고서2-2_착수보고서1_00_보고자료(1020)" xfId="1836" xr:uid="{00000000-0005-0000-0000-0000FC040000}"/>
    <cellStyle name="_착수보고서2-2_착수보고서1_00_보고자료(1020)_인천 부평 정천동 부평아울렛남측구역 주택재개발 정비사업-100310 건축지원" xfId="1837" xr:uid="{00000000-0005-0000-0000-0000FD040000}"/>
    <cellStyle name="_착수보고서2-2_착수보고서1_2004년하반기토목운영계획(0813)" xfId="1838" xr:uid="{00000000-0005-0000-0000-0000FE040000}"/>
    <cellStyle name="_착수보고서2-2_착수보고서1_2004년하반기토목운영계획(0813)_00_보고자료(1020)" xfId="1839" xr:uid="{00000000-0005-0000-0000-0000FF040000}"/>
    <cellStyle name="_착수보고서2-2_착수보고서1_2004년하반기토목운영계획(0813)_00_보고자료(1020)_인천 부평 정천동 부평아울렛남측구역 주택재개발 정비사업-100310 건축지원" xfId="1840" xr:uid="{00000000-0005-0000-0000-000000050000}"/>
    <cellStyle name="_착수보고서2-2_착수보고서1_2004년하반기토목운영계획(0813)_인천 부평 정천동 부평아울렛남측구역 주택재개발 정비사업-100310 건축지원" xfId="1841" xr:uid="{00000000-0005-0000-0000-000001050000}"/>
    <cellStyle name="_착수보고서2-2_착수보고서1_2004년하반기토목운영계획(0813)_전체배치도(공사현장)" xfId="1842" xr:uid="{00000000-0005-0000-0000-000002050000}"/>
    <cellStyle name="_착수보고서2-2_착수보고서1_2004년하반기토목운영계획(0813)_전체배치도(공사현장)_인천 부평 정천동 부평아울렛남측구역 주택재개발 정비사업-100310 건축지원" xfId="1843" xr:uid="{00000000-0005-0000-0000-000003050000}"/>
    <cellStyle name="_착수보고서2-2_착수보고서1_인천 부평 정천동 부평아울렛남측구역 주택재개발 정비사업-100310 건축지원" xfId="1844" xr:uid="{00000000-0005-0000-0000-000004050000}"/>
    <cellStyle name="_착수보고서2-2_착수보고서1_전체배치도(공사현장)" xfId="1845" xr:uid="{00000000-0005-0000-0000-000005050000}"/>
    <cellStyle name="_착수보고서2-2_착수보고서1_전체배치도(공사현장)_인천 부평 정천동 부평아울렛남측구역 주택재개발 정비사업-100310 건축지원" xfId="1846" xr:uid="{00000000-0005-0000-0000-000006050000}"/>
    <cellStyle name="_착수보고서2-2_평택공정표(2004-1)" xfId="1847" xr:uid="{00000000-0005-0000-0000-000007050000}"/>
    <cellStyle name="_착수보고서2-2_평택공정표(2004-1)_00_보고자료(1020)" xfId="1848" xr:uid="{00000000-0005-0000-0000-000008050000}"/>
    <cellStyle name="_착수보고서2-2_평택공정표(2004-1)_00_보고자료(1020)_인천 부평 정천동 부평아울렛남측구역 주택재개발 정비사업-100310 건축지원" xfId="1849" xr:uid="{00000000-0005-0000-0000-000009050000}"/>
    <cellStyle name="_착수보고서2-2_평택공정표(2004-1)_2004년하반기토목운영계획(0813)" xfId="1850" xr:uid="{00000000-0005-0000-0000-00000A050000}"/>
    <cellStyle name="_착수보고서2-2_평택공정표(2004-1)_2004년하반기토목운영계획(0813)_00_보고자료(1020)" xfId="1851" xr:uid="{00000000-0005-0000-0000-00000B050000}"/>
    <cellStyle name="_착수보고서2-2_평택공정표(2004-1)_2004년하반기토목운영계획(0813)_00_보고자료(1020)_인천 부평 정천동 부평아울렛남측구역 주택재개발 정비사업-100310 건축지원" xfId="1852" xr:uid="{00000000-0005-0000-0000-00000C050000}"/>
    <cellStyle name="_착수보고서2-2_평택공정표(2004-1)_2004년하반기토목운영계획(0813)_인천 부평 정천동 부평아울렛남측구역 주택재개발 정비사업-100310 건축지원" xfId="1853" xr:uid="{00000000-0005-0000-0000-00000D050000}"/>
    <cellStyle name="_착수보고서2-2_평택공정표(2004-1)_2004년하반기토목운영계획(0813)_전체배치도(공사현장)" xfId="1854" xr:uid="{00000000-0005-0000-0000-00000E050000}"/>
    <cellStyle name="_착수보고서2-2_평택공정표(2004-1)_2004년하반기토목운영계획(0813)_전체배치도(공사현장)_인천 부평 정천동 부평아울렛남측구역 주택재개발 정비사업-100310 건축지원" xfId="1855" xr:uid="{00000000-0005-0000-0000-00000F050000}"/>
    <cellStyle name="_착수보고서2-2_평택공정표(2004-1)_인천 부평 정천동 부평아울렛남측구역 주택재개발 정비사업-100310 건축지원" xfId="1856" xr:uid="{00000000-0005-0000-0000-000010050000}"/>
    <cellStyle name="_착수보고서2-2_평택공정표(2004-1)_전체배치도(공사현장)" xfId="1857" xr:uid="{00000000-0005-0000-0000-000011050000}"/>
    <cellStyle name="_착수보고서2-2_평택공정표(2004-1)_전체배치도(공사현장)_인천 부평 정천동 부평아울렛남측구역 주택재개발 정비사업-100310 건축지원" xfId="1858" xr:uid="{00000000-0005-0000-0000-000012050000}"/>
    <cellStyle name="_춘천2교" xfId="1859" xr:uid="{00000000-0005-0000-0000-000013050000}"/>
    <cellStyle name="_춘천2교토공수량" xfId="1860" xr:uid="{00000000-0005-0000-0000-000014050000}"/>
    <cellStyle name="_춘천2교토공수량_101011_10년수주보고최종" xfId="1861" xr:uid="{00000000-0005-0000-0000-000015050000}"/>
    <cellStyle name="_춘천2교토공수량_PJ요약(부장님 자료)" xfId="1862" xr:uid="{00000000-0005-0000-0000-000016050000}"/>
    <cellStyle name="_춘천2교토공수량_PJ요약(부장님 자료)_101011_10년수주보고최종" xfId="1863" xr:uid="{00000000-0005-0000-0000-000017050000}"/>
    <cellStyle name="_컨텐츠 제작" xfId="1864" xr:uid="{00000000-0005-0000-0000-000018050000}"/>
    <cellStyle name="_토목부문041011" xfId="1865" xr:uid="{00000000-0005-0000-0000-000019050000}"/>
    <cellStyle name="_평택화학중대(본실행)" xfId="1866" xr:uid="{00000000-0005-0000-0000-00001A050000}"/>
    <cellStyle name="_표준공정율(분기별)" xfId="2986" xr:uid="{00000000-0005-0000-0000-00001B050000}"/>
    <cellStyle name="_하반기면접계획(0410)" xfId="1867" xr:uid="{00000000-0005-0000-0000-00001C050000}"/>
    <cellStyle name="_한_프로젝트_수지분석_051020" xfId="2987" xr:uid="{00000000-0005-0000-0000-00001D050000}"/>
    <cellStyle name="_한보철강부두공사 조직도" xfId="1868" xr:uid="{00000000-0005-0000-0000-00001E050000}"/>
    <cellStyle name="_항목내역서" xfId="1869" xr:uid="{00000000-0005-0000-0000-00001F050000}"/>
    <cellStyle name="_항목내역서_1" xfId="1870" xr:uid="{00000000-0005-0000-0000-000020050000}"/>
    <cellStyle name="_해신.21" xfId="1871" xr:uid="{00000000-0005-0000-0000-000021050000}"/>
    <cellStyle name="_해외현장 준공보고(알라바마)" xfId="1872" xr:uid="{00000000-0005-0000-0000-000022050000}"/>
    <cellStyle name="_해외현장공사수행방식" xfId="1873" xr:uid="{00000000-0005-0000-0000-000023050000}"/>
    <cellStyle name="_현안보고(12.15)" xfId="1874" xr:uid="{00000000-0005-0000-0000-000024050000}"/>
    <cellStyle name="_현장공사관리업무FLOW1" xfId="1875" xr:uid="{00000000-0005-0000-0000-000025050000}"/>
    <cellStyle name="_현장설명서-지하수개발" xfId="1876" xr:uid="{00000000-0005-0000-0000-000026050000}"/>
    <cellStyle name="_현장조직도(운영계획안)" xfId="1877" xr:uid="{00000000-0005-0000-0000-000027050000}"/>
    <cellStyle name="_협조공문" xfId="1878" xr:uid="{00000000-0005-0000-0000-000028050000}"/>
    <cellStyle name="_협조전" xfId="1879" xr:uid="{00000000-0005-0000-0000-000029050000}"/>
    <cellStyle name="’E‰Y [0.00]_laroux" xfId="14" xr:uid="{00000000-0005-0000-0000-00002A050000}"/>
    <cellStyle name="’E‰Y_laroux" xfId="15" xr:uid="{00000000-0005-0000-0000-00002B050000}"/>
    <cellStyle name="£ BP" xfId="2988" xr:uid="{00000000-0005-0000-0000-00002C050000}"/>
    <cellStyle name="¤@?e_laroux" xfId="2989" xr:uid="{00000000-0005-0000-0000-00002D050000}"/>
    <cellStyle name="¤d¤A|i[0]_laroux" xfId="2990" xr:uid="{00000000-0005-0000-0000-00002E050000}"/>
    <cellStyle name="¤d¤A|i_laroux" xfId="2991" xr:uid="{00000000-0005-0000-0000-00002F050000}"/>
    <cellStyle name="¥ JY" xfId="2992" xr:uid="{00000000-0005-0000-0000-000030050000}"/>
    <cellStyle name="=C:\WINNT35\SYSTEM32\COMMAND.COM" xfId="2993" xr:uid="{00000000-0005-0000-0000-000031050000}"/>
    <cellStyle name="▬Ƃښb◄Ƃڪb◤Ƃںb☌Ƃۊb⤼Ƃۚb⥨Ƃ۪b⦈Ƃۺb⦨Ƃ܊b⧌Ƃܚb☰Ƃܪb♈Ƃܺb♬Ƃ݊b⚜Ƃݚb⛘Ƃݪb⧨Ƃݺb⨤Ƃފb⩔Ƃޚb⩸Ƃުb⪤Ƃ޺b ƂߊbÀƂߚbàƂߪbĄƂߺbĠƂࠊbļƂ" xfId="1880" xr:uid="{00000000-0005-0000-0000-000032050000}"/>
    <cellStyle name="△백분율" xfId="16" xr:uid="{00000000-0005-0000-0000-000033050000}"/>
    <cellStyle name="△콤마" xfId="17" xr:uid="{00000000-0005-0000-0000-000034050000}"/>
    <cellStyle name="┄Ƃيb┰Ƃٚb═Ƃ٪b╼Ƃٺb▔Ƃڊb▬Ƃښb◄Ƃڪb◤Ƃںb☌Ƃۊb⤼Ƃۚb⥨Ƃ۪b⦈Ƃۺb⦨Ƃ܊b⧌Ƃܚb☰Ƃܪb♈Ƃܺb♬Ƃ݊b⚜Ƃݚb⛘Ƃݪb⧨Ƃݺb⨤Ƃފb⩔Ƃޚb⩸Ƃުb⪤Ƃ޺b Ƃ" xfId="1881" xr:uid="{00000000-0005-0000-0000-000035050000}"/>
    <cellStyle name="µÚ¿¡ ¿À´Â ÇÏÀÌÆÛ¸µÅ©" xfId="1882" xr:uid="{00000000-0005-0000-0000-000036050000}"/>
    <cellStyle name="∬Ƃ؊b≈Ƃؚb≰ƂتbⓨƂغb┄Ƃيb┰Ƃٚb═Ƃ٪b╼Ƃٺb▔Ƃڊb▬Ƃښb◄Ƃڪb◤Ƃںb☌Ƃۊb⤼Ƃۚb⥨Ƃ۪b⦈Ƃۺb⦨Ƃ܊b⧌Ƃܚb☰Ƃܪb♈Ƃܺb♬Ƃ݊b⚜Ƃݚb⛘Ƃݪb⧨Ƃݺb⨤Ƃ" xfId="1883" xr:uid="{00000000-0005-0000-0000-000037050000}"/>
    <cellStyle name="æØè [0.00]_PRODUCT DETAIL Q1" xfId="1884" xr:uid="{00000000-0005-0000-0000-000038050000}"/>
    <cellStyle name="æØè_PRODUCT DETAIL Q1" xfId="1885" xr:uid="{00000000-0005-0000-0000-000039050000}"/>
    <cellStyle name="ÊÝ [0.00]_PRODUCT DETAIL Q1" xfId="1886" xr:uid="{00000000-0005-0000-0000-00003A050000}"/>
    <cellStyle name="ÊÝ_PRODUCT DETAIL Q1" xfId="1887" xr:uid="{00000000-0005-0000-0000-00003B050000}"/>
    <cellStyle name="W?_BOOKSHIP" xfId="1888" xr:uid="{00000000-0005-0000-0000-00003C050000}"/>
    <cellStyle name="0" xfId="2994" xr:uid="{00000000-0005-0000-0000-00003D050000}"/>
    <cellStyle name="0.0" xfId="18" xr:uid="{00000000-0005-0000-0000-00003E050000}"/>
    <cellStyle name="0.00" xfId="19" xr:uid="{00000000-0005-0000-0000-00003F050000}"/>
    <cellStyle name="0뾍R_x0005_?뾍b_x0005_" xfId="1889" xr:uid="{00000000-0005-0000-0000-000040050000}"/>
    <cellStyle name="1" xfId="20" xr:uid="{00000000-0005-0000-0000-000041050000}"/>
    <cellStyle name="10" xfId="1890" xr:uid="{00000000-0005-0000-0000-000042050000}"/>
    <cellStyle name="¹eº" xfId="1891" xr:uid="{00000000-0005-0000-0000-000043050000}"/>
    <cellStyle name="¹éº" xfId="1892" xr:uid="{00000000-0005-0000-0000-000044050000}"/>
    <cellStyle name="¹eº_마곡보완" xfId="1893" xr:uid="{00000000-0005-0000-0000-000045050000}"/>
    <cellStyle name="¹éº_마곡보완" xfId="1894" xr:uid="{00000000-0005-0000-0000-000046050000}"/>
    <cellStyle name="¹éºÐÀ²_±¸¸Å³³±â" xfId="1895" xr:uid="{00000000-0005-0000-0000-000047050000}"/>
    <cellStyle name="1월" xfId="2995" xr:uid="{00000000-0005-0000-0000-000048050000}"/>
    <cellStyle name="2)" xfId="2996" xr:uid="{00000000-0005-0000-0000-000049050000}"/>
    <cellStyle name="20% - Accent1" xfId="2997" xr:uid="{00000000-0005-0000-0000-00004A050000}"/>
    <cellStyle name="20% - Accent1 2" xfId="2998" xr:uid="{00000000-0005-0000-0000-00004B050000}"/>
    <cellStyle name="20% - Accent2" xfId="2999" xr:uid="{00000000-0005-0000-0000-00004C050000}"/>
    <cellStyle name="20% - Accent2 2" xfId="3000" xr:uid="{00000000-0005-0000-0000-00004D050000}"/>
    <cellStyle name="20% - Accent3" xfId="3001" xr:uid="{00000000-0005-0000-0000-00004E050000}"/>
    <cellStyle name="20% - Accent3 2" xfId="3002" xr:uid="{00000000-0005-0000-0000-00004F050000}"/>
    <cellStyle name="20% - Accent4" xfId="3003" xr:uid="{00000000-0005-0000-0000-000050050000}"/>
    <cellStyle name="20% - Accent4 2" xfId="3004" xr:uid="{00000000-0005-0000-0000-000051050000}"/>
    <cellStyle name="20% - Accent5" xfId="3005" xr:uid="{00000000-0005-0000-0000-000052050000}"/>
    <cellStyle name="20% - Accent5 2" xfId="3006" xr:uid="{00000000-0005-0000-0000-000053050000}"/>
    <cellStyle name="20% - Accent6" xfId="3007" xr:uid="{00000000-0005-0000-0000-000054050000}"/>
    <cellStyle name="20% - Accent6 2" xfId="3008" xr:uid="{00000000-0005-0000-0000-000055050000}"/>
    <cellStyle name="20% - 강조색1 2" xfId="21" xr:uid="{00000000-0005-0000-0000-000056050000}"/>
    <cellStyle name="20% - 강조색1 2 2" xfId="1896" xr:uid="{00000000-0005-0000-0000-000057050000}"/>
    <cellStyle name="20% - 강조색1 3" xfId="22" xr:uid="{00000000-0005-0000-0000-000058050000}"/>
    <cellStyle name="20% - 강조색1 3 2" xfId="1897" xr:uid="{00000000-0005-0000-0000-000059050000}"/>
    <cellStyle name="20% - 강조색1 4" xfId="23" xr:uid="{00000000-0005-0000-0000-00005A050000}"/>
    <cellStyle name="20% - 강조색1 4 2" xfId="1898" xr:uid="{00000000-0005-0000-0000-00005B050000}"/>
    <cellStyle name="20% - 강조색1 5" xfId="24" xr:uid="{00000000-0005-0000-0000-00005C050000}"/>
    <cellStyle name="20% - 강조색1 5 2" xfId="1899" xr:uid="{00000000-0005-0000-0000-00005D050000}"/>
    <cellStyle name="20% - 강조색1 6" xfId="25" xr:uid="{00000000-0005-0000-0000-00005E050000}"/>
    <cellStyle name="20% - 강조색1 7" xfId="26" xr:uid="{00000000-0005-0000-0000-00005F050000}"/>
    <cellStyle name="20% - 강조색1 8" xfId="27" xr:uid="{00000000-0005-0000-0000-000060050000}"/>
    <cellStyle name="20% - 강조색1 8 2" xfId="28" xr:uid="{00000000-0005-0000-0000-000061050000}"/>
    <cellStyle name="20% - 강조색1 8_이천설봉2차전기공정표(미반영)" xfId="29" xr:uid="{00000000-0005-0000-0000-000062050000}"/>
    <cellStyle name="20% - 강조색1 9" xfId="30" xr:uid="{00000000-0005-0000-0000-000063050000}"/>
    <cellStyle name="20% - 강조색1 9 2" xfId="31" xr:uid="{00000000-0005-0000-0000-000064050000}"/>
    <cellStyle name="20% - 강조색1 9_이천설봉2차전기공정표(미반영)" xfId="32" xr:uid="{00000000-0005-0000-0000-000065050000}"/>
    <cellStyle name="20% - 강조색2 2" xfId="33" xr:uid="{00000000-0005-0000-0000-000066050000}"/>
    <cellStyle name="20% - 강조색2 2 2" xfId="1900" xr:uid="{00000000-0005-0000-0000-000067050000}"/>
    <cellStyle name="20% - 강조색2 3" xfId="34" xr:uid="{00000000-0005-0000-0000-000068050000}"/>
    <cellStyle name="20% - 강조색2 3 2" xfId="1901" xr:uid="{00000000-0005-0000-0000-000069050000}"/>
    <cellStyle name="20% - 강조색2 4" xfId="35" xr:uid="{00000000-0005-0000-0000-00006A050000}"/>
    <cellStyle name="20% - 강조색2 4 2" xfId="1902" xr:uid="{00000000-0005-0000-0000-00006B050000}"/>
    <cellStyle name="20% - 강조색2 5" xfId="36" xr:uid="{00000000-0005-0000-0000-00006C050000}"/>
    <cellStyle name="20% - 강조색2 5 2" xfId="1903" xr:uid="{00000000-0005-0000-0000-00006D050000}"/>
    <cellStyle name="20% - 강조색2 6" xfId="37" xr:uid="{00000000-0005-0000-0000-00006E050000}"/>
    <cellStyle name="20% - 강조색2 7" xfId="38" xr:uid="{00000000-0005-0000-0000-00006F050000}"/>
    <cellStyle name="20% - 강조색2 8" xfId="39" xr:uid="{00000000-0005-0000-0000-000070050000}"/>
    <cellStyle name="20% - 강조색2 8 2" xfId="40" xr:uid="{00000000-0005-0000-0000-000071050000}"/>
    <cellStyle name="20% - 강조색2 8_이천설봉2차전기공정표(미반영)" xfId="41" xr:uid="{00000000-0005-0000-0000-000072050000}"/>
    <cellStyle name="20% - 강조색2 9" xfId="42" xr:uid="{00000000-0005-0000-0000-000073050000}"/>
    <cellStyle name="20% - 강조색2 9 2" xfId="43" xr:uid="{00000000-0005-0000-0000-000074050000}"/>
    <cellStyle name="20% - 강조색2 9_이천설봉2차전기공정표(미반영)" xfId="44" xr:uid="{00000000-0005-0000-0000-000075050000}"/>
    <cellStyle name="20% - 강조색3 2" xfId="45" xr:uid="{00000000-0005-0000-0000-000076050000}"/>
    <cellStyle name="20% - 강조색3 2 2" xfId="1904" xr:uid="{00000000-0005-0000-0000-000077050000}"/>
    <cellStyle name="20% - 강조색3 3" xfId="46" xr:uid="{00000000-0005-0000-0000-000078050000}"/>
    <cellStyle name="20% - 강조색3 3 2" xfId="1905" xr:uid="{00000000-0005-0000-0000-000079050000}"/>
    <cellStyle name="20% - 강조색3 4" xfId="47" xr:uid="{00000000-0005-0000-0000-00007A050000}"/>
    <cellStyle name="20% - 강조색3 4 2" xfId="1906" xr:uid="{00000000-0005-0000-0000-00007B050000}"/>
    <cellStyle name="20% - 강조색3 5" xfId="48" xr:uid="{00000000-0005-0000-0000-00007C050000}"/>
    <cellStyle name="20% - 강조색3 5 2" xfId="1907" xr:uid="{00000000-0005-0000-0000-00007D050000}"/>
    <cellStyle name="20% - 강조색3 6" xfId="49" xr:uid="{00000000-0005-0000-0000-00007E050000}"/>
    <cellStyle name="20% - 강조색3 7" xfId="50" xr:uid="{00000000-0005-0000-0000-00007F050000}"/>
    <cellStyle name="20% - 강조색3 8" xfId="51" xr:uid="{00000000-0005-0000-0000-000080050000}"/>
    <cellStyle name="20% - 강조색3 8 2" xfId="52" xr:uid="{00000000-0005-0000-0000-000081050000}"/>
    <cellStyle name="20% - 강조색3 8_이천설봉2차전기공정표(미반영)" xfId="53" xr:uid="{00000000-0005-0000-0000-000082050000}"/>
    <cellStyle name="20% - 강조색3 9" xfId="54" xr:uid="{00000000-0005-0000-0000-000083050000}"/>
    <cellStyle name="20% - 강조색3 9 2" xfId="55" xr:uid="{00000000-0005-0000-0000-000084050000}"/>
    <cellStyle name="20% - 강조색3 9_이천설봉2차전기공정표(미반영)" xfId="56" xr:uid="{00000000-0005-0000-0000-000085050000}"/>
    <cellStyle name="20% - 강조색4 2" xfId="57" xr:uid="{00000000-0005-0000-0000-000086050000}"/>
    <cellStyle name="20% - 강조색4 2 2" xfId="1908" xr:uid="{00000000-0005-0000-0000-000087050000}"/>
    <cellStyle name="20% - 강조색4 3" xfId="58" xr:uid="{00000000-0005-0000-0000-000088050000}"/>
    <cellStyle name="20% - 강조색4 3 2" xfId="1909" xr:uid="{00000000-0005-0000-0000-000089050000}"/>
    <cellStyle name="20% - 강조색4 4" xfId="59" xr:uid="{00000000-0005-0000-0000-00008A050000}"/>
    <cellStyle name="20% - 강조색4 4 2" xfId="1910" xr:uid="{00000000-0005-0000-0000-00008B050000}"/>
    <cellStyle name="20% - 강조색4 5" xfId="60" xr:uid="{00000000-0005-0000-0000-00008C050000}"/>
    <cellStyle name="20% - 강조색4 5 2" xfId="1911" xr:uid="{00000000-0005-0000-0000-00008D050000}"/>
    <cellStyle name="20% - 강조색4 6" xfId="61" xr:uid="{00000000-0005-0000-0000-00008E050000}"/>
    <cellStyle name="20% - 강조색4 7" xfId="62" xr:uid="{00000000-0005-0000-0000-00008F050000}"/>
    <cellStyle name="20% - 강조색4 8" xfId="63" xr:uid="{00000000-0005-0000-0000-000090050000}"/>
    <cellStyle name="20% - 강조색4 8 2" xfId="64" xr:uid="{00000000-0005-0000-0000-000091050000}"/>
    <cellStyle name="20% - 강조색4 8_이천설봉2차전기공정표(미반영)" xfId="65" xr:uid="{00000000-0005-0000-0000-000092050000}"/>
    <cellStyle name="20% - 강조색4 9" xfId="66" xr:uid="{00000000-0005-0000-0000-000093050000}"/>
    <cellStyle name="20% - 강조색4 9 2" xfId="67" xr:uid="{00000000-0005-0000-0000-000094050000}"/>
    <cellStyle name="20% - 강조색4 9_이천설봉2차전기공정표(미반영)" xfId="68" xr:uid="{00000000-0005-0000-0000-000095050000}"/>
    <cellStyle name="20% - 강조색5 2" xfId="69" xr:uid="{00000000-0005-0000-0000-000096050000}"/>
    <cellStyle name="20% - 강조색5 2 2" xfId="1912" xr:uid="{00000000-0005-0000-0000-000097050000}"/>
    <cellStyle name="20% - 강조색5 3" xfId="70" xr:uid="{00000000-0005-0000-0000-000098050000}"/>
    <cellStyle name="20% - 강조색5 3 2" xfId="1913" xr:uid="{00000000-0005-0000-0000-000099050000}"/>
    <cellStyle name="20% - 강조색5 4" xfId="71" xr:uid="{00000000-0005-0000-0000-00009A050000}"/>
    <cellStyle name="20% - 강조색5 4 2" xfId="1914" xr:uid="{00000000-0005-0000-0000-00009B050000}"/>
    <cellStyle name="20% - 강조색5 5" xfId="72" xr:uid="{00000000-0005-0000-0000-00009C050000}"/>
    <cellStyle name="20% - 강조색5 5 2" xfId="1915" xr:uid="{00000000-0005-0000-0000-00009D050000}"/>
    <cellStyle name="20% - 강조색5 6" xfId="73" xr:uid="{00000000-0005-0000-0000-00009E050000}"/>
    <cellStyle name="20% - 강조색5 7" xfId="74" xr:uid="{00000000-0005-0000-0000-00009F050000}"/>
    <cellStyle name="20% - 강조색5 8" xfId="75" xr:uid="{00000000-0005-0000-0000-0000A0050000}"/>
    <cellStyle name="20% - 강조색5 8 2" xfId="76" xr:uid="{00000000-0005-0000-0000-0000A1050000}"/>
    <cellStyle name="20% - 강조색5 8_이천설봉2차전기공정표(미반영)" xfId="77" xr:uid="{00000000-0005-0000-0000-0000A2050000}"/>
    <cellStyle name="20% - 강조색5 9" xfId="78" xr:uid="{00000000-0005-0000-0000-0000A3050000}"/>
    <cellStyle name="20% - 강조색5 9 2" xfId="79" xr:uid="{00000000-0005-0000-0000-0000A4050000}"/>
    <cellStyle name="20% - 강조색5 9_이천설봉2차전기공정표(미반영)" xfId="80" xr:uid="{00000000-0005-0000-0000-0000A5050000}"/>
    <cellStyle name="20% - 강조색6 2" xfId="81" xr:uid="{00000000-0005-0000-0000-0000A6050000}"/>
    <cellStyle name="20% - 강조색6 2 2" xfId="1916" xr:uid="{00000000-0005-0000-0000-0000A7050000}"/>
    <cellStyle name="20% - 강조색6 3" xfId="82" xr:uid="{00000000-0005-0000-0000-0000A8050000}"/>
    <cellStyle name="20% - 강조색6 3 2" xfId="1917" xr:uid="{00000000-0005-0000-0000-0000A9050000}"/>
    <cellStyle name="20% - 강조색6 4" xfId="83" xr:uid="{00000000-0005-0000-0000-0000AA050000}"/>
    <cellStyle name="20% - 강조색6 4 2" xfId="1918" xr:uid="{00000000-0005-0000-0000-0000AB050000}"/>
    <cellStyle name="20% - 강조색6 5" xfId="84" xr:uid="{00000000-0005-0000-0000-0000AC050000}"/>
    <cellStyle name="20% - 강조색6 5 2" xfId="1919" xr:uid="{00000000-0005-0000-0000-0000AD050000}"/>
    <cellStyle name="20% - 강조색6 6" xfId="85" xr:uid="{00000000-0005-0000-0000-0000AE050000}"/>
    <cellStyle name="20% - 강조색6 7" xfId="86" xr:uid="{00000000-0005-0000-0000-0000AF050000}"/>
    <cellStyle name="20% - 강조색6 8" xfId="87" xr:uid="{00000000-0005-0000-0000-0000B0050000}"/>
    <cellStyle name="20% - 강조색6 8 2" xfId="88" xr:uid="{00000000-0005-0000-0000-0000B1050000}"/>
    <cellStyle name="20% - 강조색6 8_이천설봉2차전기공정표(미반영)" xfId="89" xr:uid="{00000000-0005-0000-0000-0000B2050000}"/>
    <cellStyle name="20% - 강조색6 9" xfId="90" xr:uid="{00000000-0005-0000-0000-0000B3050000}"/>
    <cellStyle name="20% - 강조색6 9 2" xfId="91" xr:uid="{00000000-0005-0000-0000-0000B4050000}"/>
    <cellStyle name="20% - 강조색6 9_이천설봉2차전기공정표(미반영)" xfId="92" xr:uid="{00000000-0005-0000-0000-0000B5050000}"/>
    <cellStyle name="³f¹o [0]_RESULTS" xfId="3009" xr:uid="{00000000-0005-0000-0000-0000B6050000}"/>
    <cellStyle name="³f¹o[0]_laroux" xfId="3010" xr:uid="{00000000-0005-0000-0000-0000B7050000}"/>
    <cellStyle name="³f¹o_laroux" xfId="3011" xr:uid="{00000000-0005-0000-0000-0000B8050000}"/>
    <cellStyle name="40% - Accent1" xfId="3012" xr:uid="{00000000-0005-0000-0000-0000B9050000}"/>
    <cellStyle name="40% - Accent1 2" xfId="3013" xr:uid="{00000000-0005-0000-0000-0000BA050000}"/>
    <cellStyle name="40% - Accent2" xfId="3014" xr:uid="{00000000-0005-0000-0000-0000BB050000}"/>
    <cellStyle name="40% - Accent2 2" xfId="3015" xr:uid="{00000000-0005-0000-0000-0000BC050000}"/>
    <cellStyle name="40% - Accent3" xfId="3016" xr:uid="{00000000-0005-0000-0000-0000BD050000}"/>
    <cellStyle name="40% - Accent3 2" xfId="3017" xr:uid="{00000000-0005-0000-0000-0000BE050000}"/>
    <cellStyle name="40% - Accent4" xfId="3018" xr:uid="{00000000-0005-0000-0000-0000BF050000}"/>
    <cellStyle name="40% - Accent4 2" xfId="3019" xr:uid="{00000000-0005-0000-0000-0000C0050000}"/>
    <cellStyle name="40% - Accent5" xfId="3020" xr:uid="{00000000-0005-0000-0000-0000C1050000}"/>
    <cellStyle name="40% - Accent5 2" xfId="3021" xr:uid="{00000000-0005-0000-0000-0000C2050000}"/>
    <cellStyle name="40% - Accent6" xfId="3022" xr:uid="{00000000-0005-0000-0000-0000C3050000}"/>
    <cellStyle name="40% - Accent6 2" xfId="3023" xr:uid="{00000000-0005-0000-0000-0000C4050000}"/>
    <cellStyle name="40% - 강조색1 2" xfId="93" xr:uid="{00000000-0005-0000-0000-0000C5050000}"/>
    <cellStyle name="40% - 강조색1 2 2" xfId="1920" xr:uid="{00000000-0005-0000-0000-0000C6050000}"/>
    <cellStyle name="40% - 강조색1 3" xfId="94" xr:uid="{00000000-0005-0000-0000-0000C7050000}"/>
    <cellStyle name="40% - 강조색1 3 2" xfId="1921" xr:uid="{00000000-0005-0000-0000-0000C8050000}"/>
    <cellStyle name="40% - 강조색1 4" xfId="95" xr:uid="{00000000-0005-0000-0000-0000C9050000}"/>
    <cellStyle name="40% - 강조색1 4 2" xfId="1922" xr:uid="{00000000-0005-0000-0000-0000CA050000}"/>
    <cellStyle name="40% - 강조색1 5" xfId="96" xr:uid="{00000000-0005-0000-0000-0000CB050000}"/>
    <cellStyle name="40% - 강조색1 5 2" xfId="1923" xr:uid="{00000000-0005-0000-0000-0000CC050000}"/>
    <cellStyle name="40% - 강조색1 6" xfId="97" xr:uid="{00000000-0005-0000-0000-0000CD050000}"/>
    <cellStyle name="40% - 강조색1 7" xfId="98" xr:uid="{00000000-0005-0000-0000-0000CE050000}"/>
    <cellStyle name="40% - 강조색1 8" xfId="99" xr:uid="{00000000-0005-0000-0000-0000CF050000}"/>
    <cellStyle name="40% - 강조색1 8 2" xfId="100" xr:uid="{00000000-0005-0000-0000-0000D0050000}"/>
    <cellStyle name="40% - 강조색1 8_이천설봉2차전기공정표(미반영)" xfId="101" xr:uid="{00000000-0005-0000-0000-0000D1050000}"/>
    <cellStyle name="40% - 강조색1 9" xfId="102" xr:uid="{00000000-0005-0000-0000-0000D2050000}"/>
    <cellStyle name="40% - 강조색1 9 2" xfId="103" xr:uid="{00000000-0005-0000-0000-0000D3050000}"/>
    <cellStyle name="40% - 강조색1 9_이천설봉2차전기공정표(미반영)" xfId="104" xr:uid="{00000000-0005-0000-0000-0000D4050000}"/>
    <cellStyle name="40% - 강조색2 2" xfId="105" xr:uid="{00000000-0005-0000-0000-0000D5050000}"/>
    <cellStyle name="40% - 강조색2 2 2" xfId="1924" xr:uid="{00000000-0005-0000-0000-0000D6050000}"/>
    <cellStyle name="40% - 강조색2 3" xfId="106" xr:uid="{00000000-0005-0000-0000-0000D7050000}"/>
    <cellStyle name="40% - 강조색2 3 2" xfId="1925" xr:uid="{00000000-0005-0000-0000-0000D8050000}"/>
    <cellStyle name="40% - 강조색2 4" xfId="107" xr:uid="{00000000-0005-0000-0000-0000D9050000}"/>
    <cellStyle name="40% - 강조색2 4 2" xfId="1926" xr:uid="{00000000-0005-0000-0000-0000DA050000}"/>
    <cellStyle name="40% - 강조색2 5" xfId="108" xr:uid="{00000000-0005-0000-0000-0000DB050000}"/>
    <cellStyle name="40% - 강조색2 5 2" xfId="1927" xr:uid="{00000000-0005-0000-0000-0000DC050000}"/>
    <cellStyle name="40% - 강조색2 6" xfId="109" xr:uid="{00000000-0005-0000-0000-0000DD050000}"/>
    <cellStyle name="40% - 강조색2 7" xfId="110" xr:uid="{00000000-0005-0000-0000-0000DE050000}"/>
    <cellStyle name="40% - 강조색2 8" xfId="111" xr:uid="{00000000-0005-0000-0000-0000DF050000}"/>
    <cellStyle name="40% - 강조색2 8 2" xfId="112" xr:uid="{00000000-0005-0000-0000-0000E0050000}"/>
    <cellStyle name="40% - 강조색2 8_이천설봉2차전기공정표(미반영)" xfId="113" xr:uid="{00000000-0005-0000-0000-0000E1050000}"/>
    <cellStyle name="40% - 강조색2 9" xfId="114" xr:uid="{00000000-0005-0000-0000-0000E2050000}"/>
    <cellStyle name="40% - 강조색2 9 2" xfId="115" xr:uid="{00000000-0005-0000-0000-0000E3050000}"/>
    <cellStyle name="40% - 강조색2 9_이천설봉2차전기공정표(미반영)" xfId="116" xr:uid="{00000000-0005-0000-0000-0000E4050000}"/>
    <cellStyle name="40% - 강조색3 2" xfId="117" xr:uid="{00000000-0005-0000-0000-0000E5050000}"/>
    <cellStyle name="40% - 강조색3 2 2" xfId="1928" xr:uid="{00000000-0005-0000-0000-0000E6050000}"/>
    <cellStyle name="40% - 강조색3 3" xfId="118" xr:uid="{00000000-0005-0000-0000-0000E7050000}"/>
    <cellStyle name="40% - 강조색3 3 2" xfId="1929" xr:uid="{00000000-0005-0000-0000-0000E8050000}"/>
    <cellStyle name="40% - 강조색3 4" xfId="119" xr:uid="{00000000-0005-0000-0000-0000E9050000}"/>
    <cellStyle name="40% - 강조색3 4 2" xfId="1930" xr:uid="{00000000-0005-0000-0000-0000EA050000}"/>
    <cellStyle name="40% - 강조색3 5" xfId="120" xr:uid="{00000000-0005-0000-0000-0000EB050000}"/>
    <cellStyle name="40% - 강조색3 5 2" xfId="1931" xr:uid="{00000000-0005-0000-0000-0000EC050000}"/>
    <cellStyle name="40% - 강조색3 6" xfId="121" xr:uid="{00000000-0005-0000-0000-0000ED050000}"/>
    <cellStyle name="40% - 강조색3 7" xfId="122" xr:uid="{00000000-0005-0000-0000-0000EE050000}"/>
    <cellStyle name="40% - 강조색3 8" xfId="123" xr:uid="{00000000-0005-0000-0000-0000EF050000}"/>
    <cellStyle name="40% - 강조색3 8 2" xfId="124" xr:uid="{00000000-0005-0000-0000-0000F0050000}"/>
    <cellStyle name="40% - 강조색3 8_이천설봉2차전기공정표(미반영)" xfId="125" xr:uid="{00000000-0005-0000-0000-0000F1050000}"/>
    <cellStyle name="40% - 강조색3 9" xfId="126" xr:uid="{00000000-0005-0000-0000-0000F2050000}"/>
    <cellStyle name="40% - 강조색3 9 2" xfId="127" xr:uid="{00000000-0005-0000-0000-0000F3050000}"/>
    <cellStyle name="40% - 강조색3 9_이천설봉2차전기공정표(미반영)" xfId="128" xr:uid="{00000000-0005-0000-0000-0000F4050000}"/>
    <cellStyle name="40% - 강조색4 2" xfId="129" xr:uid="{00000000-0005-0000-0000-0000F5050000}"/>
    <cellStyle name="40% - 강조색4 2 2" xfId="1932" xr:uid="{00000000-0005-0000-0000-0000F6050000}"/>
    <cellStyle name="40% - 강조색4 3" xfId="130" xr:uid="{00000000-0005-0000-0000-0000F7050000}"/>
    <cellStyle name="40% - 강조색4 3 2" xfId="1933" xr:uid="{00000000-0005-0000-0000-0000F8050000}"/>
    <cellStyle name="40% - 강조색4 4" xfId="131" xr:uid="{00000000-0005-0000-0000-0000F9050000}"/>
    <cellStyle name="40% - 강조색4 4 2" xfId="1934" xr:uid="{00000000-0005-0000-0000-0000FA050000}"/>
    <cellStyle name="40% - 강조색4 5" xfId="132" xr:uid="{00000000-0005-0000-0000-0000FB050000}"/>
    <cellStyle name="40% - 강조색4 5 2" xfId="1935" xr:uid="{00000000-0005-0000-0000-0000FC050000}"/>
    <cellStyle name="40% - 강조색4 6" xfId="133" xr:uid="{00000000-0005-0000-0000-0000FD050000}"/>
    <cellStyle name="40% - 강조색4 7" xfId="134" xr:uid="{00000000-0005-0000-0000-0000FE050000}"/>
    <cellStyle name="40% - 강조색4 8" xfId="135" xr:uid="{00000000-0005-0000-0000-0000FF050000}"/>
    <cellStyle name="40% - 강조색4 8 2" xfId="136" xr:uid="{00000000-0005-0000-0000-000000060000}"/>
    <cellStyle name="40% - 강조색4 8_이천설봉2차전기공정표(미반영)" xfId="137" xr:uid="{00000000-0005-0000-0000-000001060000}"/>
    <cellStyle name="40% - 강조색4 9" xfId="138" xr:uid="{00000000-0005-0000-0000-000002060000}"/>
    <cellStyle name="40% - 강조색4 9 2" xfId="139" xr:uid="{00000000-0005-0000-0000-000003060000}"/>
    <cellStyle name="40% - 강조색4 9_이천설봉2차전기공정표(미반영)" xfId="140" xr:uid="{00000000-0005-0000-0000-000004060000}"/>
    <cellStyle name="40% - 강조색5 2" xfId="141" xr:uid="{00000000-0005-0000-0000-000005060000}"/>
    <cellStyle name="40% - 강조색5 2 2" xfId="1936" xr:uid="{00000000-0005-0000-0000-000006060000}"/>
    <cellStyle name="40% - 강조색5 3" xfId="142" xr:uid="{00000000-0005-0000-0000-000007060000}"/>
    <cellStyle name="40% - 강조색5 3 2" xfId="1937" xr:uid="{00000000-0005-0000-0000-000008060000}"/>
    <cellStyle name="40% - 강조색5 4" xfId="143" xr:uid="{00000000-0005-0000-0000-000009060000}"/>
    <cellStyle name="40% - 강조색5 4 2" xfId="1938" xr:uid="{00000000-0005-0000-0000-00000A060000}"/>
    <cellStyle name="40% - 강조색5 5" xfId="144" xr:uid="{00000000-0005-0000-0000-00000B060000}"/>
    <cellStyle name="40% - 강조색5 5 2" xfId="1939" xr:uid="{00000000-0005-0000-0000-00000C060000}"/>
    <cellStyle name="40% - 강조색5 6" xfId="145" xr:uid="{00000000-0005-0000-0000-00000D060000}"/>
    <cellStyle name="40% - 강조색5 7" xfId="146" xr:uid="{00000000-0005-0000-0000-00000E060000}"/>
    <cellStyle name="40% - 강조색5 8" xfId="147" xr:uid="{00000000-0005-0000-0000-00000F060000}"/>
    <cellStyle name="40% - 강조색5 8 2" xfId="148" xr:uid="{00000000-0005-0000-0000-000010060000}"/>
    <cellStyle name="40% - 강조색5 8_이천설봉2차전기공정표(미반영)" xfId="149" xr:uid="{00000000-0005-0000-0000-000011060000}"/>
    <cellStyle name="40% - 강조색5 9" xfId="150" xr:uid="{00000000-0005-0000-0000-000012060000}"/>
    <cellStyle name="40% - 강조색5 9 2" xfId="151" xr:uid="{00000000-0005-0000-0000-000013060000}"/>
    <cellStyle name="40% - 강조색5 9_이천설봉2차전기공정표(미반영)" xfId="152" xr:uid="{00000000-0005-0000-0000-000014060000}"/>
    <cellStyle name="40% - 강조색6 2" xfId="153" xr:uid="{00000000-0005-0000-0000-000015060000}"/>
    <cellStyle name="40% - 강조색6 2 2" xfId="1940" xr:uid="{00000000-0005-0000-0000-000016060000}"/>
    <cellStyle name="40% - 강조색6 3" xfId="154" xr:uid="{00000000-0005-0000-0000-000017060000}"/>
    <cellStyle name="40% - 강조색6 3 2" xfId="1941" xr:uid="{00000000-0005-0000-0000-000018060000}"/>
    <cellStyle name="40% - 강조색6 4" xfId="155" xr:uid="{00000000-0005-0000-0000-000019060000}"/>
    <cellStyle name="40% - 강조색6 4 2" xfId="1942" xr:uid="{00000000-0005-0000-0000-00001A060000}"/>
    <cellStyle name="40% - 강조색6 5" xfId="156" xr:uid="{00000000-0005-0000-0000-00001B060000}"/>
    <cellStyle name="40% - 강조색6 5 2" xfId="1943" xr:uid="{00000000-0005-0000-0000-00001C060000}"/>
    <cellStyle name="40% - 강조색6 6" xfId="157" xr:uid="{00000000-0005-0000-0000-00001D060000}"/>
    <cellStyle name="40% - 강조색6 7" xfId="158" xr:uid="{00000000-0005-0000-0000-00001E060000}"/>
    <cellStyle name="40% - 강조색6 8" xfId="159" xr:uid="{00000000-0005-0000-0000-00001F060000}"/>
    <cellStyle name="40% - 강조색6 8 2" xfId="160" xr:uid="{00000000-0005-0000-0000-000020060000}"/>
    <cellStyle name="40% - 강조색6 8_이천설봉2차전기공정표(미반영)" xfId="161" xr:uid="{00000000-0005-0000-0000-000021060000}"/>
    <cellStyle name="40% - 강조색6 9" xfId="162" xr:uid="{00000000-0005-0000-0000-000022060000}"/>
    <cellStyle name="40% - 강조색6 9 2" xfId="163" xr:uid="{00000000-0005-0000-0000-000023060000}"/>
    <cellStyle name="40% - 강조색6 9_이천설봉2차전기공정표(미반영)" xfId="164" xr:uid="{00000000-0005-0000-0000-000024060000}"/>
    <cellStyle name="60" xfId="165" xr:uid="{00000000-0005-0000-0000-000025060000}"/>
    <cellStyle name="60% - Accent1" xfId="3024" xr:uid="{00000000-0005-0000-0000-000026060000}"/>
    <cellStyle name="60% - Accent1 2" xfId="3025" xr:uid="{00000000-0005-0000-0000-000027060000}"/>
    <cellStyle name="60% - Accent2" xfId="3026" xr:uid="{00000000-0005-0000-0000-000028060000}"/>
    <cellStyle name="60% - Accent2 2" xfId="3027" xr:uid="{00000000-0005-0000-0000-000029060000}"/>
    <cellStyle name="60% - Accent3" xfId="3028" xr:uid="{00000000-0005-0000-0000-00002A060000}"/>
    <cellStyle name="60% - Accent3 2" xfId="3029" xr:uid="{00000000-0005-0000-0000-00002B060000}"/>
    <cellStyle name="60% - Accent4" xfId="3030" xr:uid="{00000000-0005-0000-0000-00002C060000}"/>
    <cellStyle name="60% - Accent4 2" xfId="3031" xr:uid="{00000000-0005-0000-0000-00002D060000}"/>
    <cellStyle name="60% - Accent5" xfId="3032" xr:uid="{00000000-0005-0000-0000-00002E060000}"/>
    <cellStyle name="60% - Accent5 2" xfId="3033" xr:uid="{00000000-0005-0000-0000-00002F060000}"/>
    <cellStyle name="60% - Accent6" xfId="3034" xr:uid="{00000000-0005-0000-0000-000030060000}"/>
    <cellStyle name="60% - Accent6 2" xfId="3035" xr:uid="{00000000-0005-0000-0000-000031060000}"/>
    <cellStyle name="60% - 강조색1 2" xfId="166" xr:uid="{00000000-0005-0000-0000-000032060000}"/>
    <cellStyle name="60% - 강조색1 2 2" xfId="1944" xr:uid="{00000000-0005-0000-0000-000033060000}"/>
    <cellStyle name="60% - 강조색1 3" xfId="167" xr:uid="{00000000-0005-0000-0000-000034060000}"/>
    <cellStyle name="60% - 강조색1 3 2" xfId="1945" xr:uid="{00000000-0005-0000-0000-000035060000}"/>
    <cellStyle name="60% - 강조색1 4" xfId="168" xr:uid="{00000000-0005-0000-0000-000036060000}"/>
    <cellStyle name="60% - 강조색1 4 2" xfId="1946" xr:uid="{00000000-0005-0000-0000-000037060000}"/>
    <cellStyle name="60% - 강조색1 5" xfId="169" xr:uid="{00000000-0005-0000-0000-000038060000}"/>
    <cellStyle name="60% - 강조색1 5 2" xfId="1947" xr:uid="{00000000-0005-0000-0000-000039060000}"/>
    <cellStyle name="60% - 강조색1 6" xfId="170" xr:uid="{00000000-0005-0000-0000-00003A060000}"/>
    <cellStyle name="60% - 강조색1 7" xfId="171" xr:uid="{00000000-0005-0000-0000-00003B060000}"/>
    <cellStyle name="60% - 강조색1 8" xfId="172" xr:uid="{00000000-0005-0000-0000-00003C060000}"/>
    <cellStyle name="60% - 강조색1 8 2" xfId="173" xr:uid="{00000000-0005-0000-0000-00003D060000}"/>
    <cellStyle name="60% - 강조색1 9" xfId="174" xr:uid="{00000000-0005-0000-0000-00003E060000}"/>
    <cellStyle name="60% - 강조색1 9 2" xfId="175" xr:uid="{00000000-0005-0000-0000-00003F060000}"/>
    <cellStyle name="60% - 강조색2 2" xfId="176" xr:uid="{00000000-0005-0000-0000-000040060000}"/>
    <cellStyle name="60% - 강조색2 2 2" xfId="1948" xr:uid="{00000000-0005-0000-0000-000041060000}"/>
    <cellStyle name="60% - 강조색2 3" xfId="177" xr:uid="{00000000-0005-0000-0000-000042060000}"/>
    <cellStyle name="60% - 강조색2 3 2" xfId="1949" xr:uid="{00000000-0005-0000-0000-000043060000}"/>
    <cellStyle name="60% - 강조색2 4" xfId="178" xr:uid="{00000000-0005-0000-0000-000044060000}"/>
    <cellStyle name="60% - 강조색2 4 2" xfId="1950" xr:uid="{00000000-0005-0000-0000-000045060000}"/>
    <cellStyle name="60% - 강조색2 5" xfId="179" xr:uid="{00000000-0005-0000-0000-000046060000}"/>
    <cellStyle name="60% - 강조색2 5 2" xfId="1951" xr:uid="{00000000-0005-0000-0000-000047060000}"/>
    <cellStyle name="60% - 강조색2 6" xfId="180" xr:uid="{00000000-0005-0000-0000-000048060000}"/>
    <cellStyle name="60% - 강조색2 7" xfId="181" xr:uid="{00000000-0005-0000-0000-000049060000}"/>
    <cellStyle name="60% - 강조색2 8" xfId="182" xr:uid="{00000000-0005-0000-0000-00004A060000}"/>
    <cellStyle name="60% - 강조색2 8 2" xfId="183" xr:uid="{00000000-0005-0000-0000-00004B060000}"/>
    <cellStyle name="60% - 강조색2 9" xfId="184" xr:uid="{00000000-0005-0000-0000-00004C060000}"/>
    <cellStyle name="60% - 강조색2 9 2" xfId="185" xr:uid="{00000000-0005-0000-0000-00004D060000}"/>
    <cellStyle name="60% - 강조색3 2" xfId="186" xr:uid="{00000000-0005-0000-0000-00004E060000}"/>
    <cellStyle name="60% - 강조색3 2 2" xfId="1952" xr:uid="{00000000-0005-0000-0000-00004F060000}"/>
    <cellStyle name="60% - 강조색3 3" xfId="187" xr:uid="{00000000-0005-0000-0000-000050060000}"/>
    <cellStyle name="60% - 강조색3 3 2" xfId="1953" xr:uid="{00000000-0005-0000-0000-000051060000}"/>
    <cellStyle name="60% - 강조색3 4" xfId="188" xr:uid="{00000000-0005-0000-0000-000052060000}"/>
    <cellStyle name="60% - 강조색3 4 2" xfId="1954" xr:uid="{00000000-0005-0000-0000-000053060000}"/>
    <cellStyle name="60% - 강조색3 5" xfId="189" xr:uid="{00000000-0005-0000-0000-000054060000}"/>
    <cellStyle name="60% - 강조색3 5 2" xfId="1955" xr:uid="{00000000-0005-0000-0000-000055060000}"/>
    <cellStyle name="60% - 강조색3 6" xfId="190" xr:uid="{00000000-0005-0000-0000-000056060000}"/>
    <cellStyle name="60% - 강조색3 7" xfId="191" xr:uid="{00000000-0005-0000-0000-000057060000}"/>
    <cellStyle name="60% - 강조색3 8" xfId="192" xr:uid="{00000000-0005-0000-0000-000058060000}"/>
    <cellStyle name="60% - 강조색3 8 2" xfId="193" xr:uid="{00000000-0005-0000-0000-000059060000}"/>
    <cellStyle name="60% - 강조색3 9" xfId="194" xr:uid="{00000000-0005-0000-0000-00005A060000}"/>
    <cellStyle name="60% - 강조색3 9 2" xfId="195" xr:uid="{00000000-0005-0000-0000-00005B060000}"/>
    <cellStyle name="60% - 강조색4 2" xfId="196" xr:uid="{00000000-0005-0000-0000-00005C060000}"/>
    <cellStyle name="60% - 강조색4 2 2" xfId="1956" xr:uid="{00000000-0005-0000-0000-00005D060000}"/>
    <cellStyle name="60% - 강조색4 3" xfId="197" xr:uid="{00000000-0005-0000-0000-00005E060000}"/>
    <cellStyle name="60% - 강조색4 3 2" xfId="1957" xr:uid="{00000000-0005-0000-0000-00005F060000}"/>
    <cellStyle name="60% - 강조색4 4" xfId="198" xr:uid="{00000000-0005-0000-0000-000060060000}"/>
    <cellStyle name="60% - 강조색4 4 2" xfId="1958" xr:uid="{00000000-0005-0000-0000-000061060000}"/>
    <cellStyle name="60% - 강조색4 5" xfId="199" xr:uid="{00000000-0005-0000-0000-000062060000}"/>
    <cellStyle name="60% - 강조색4 5 2" xfId="1959" xr:uid="{00000000-0005-0000-0000-000063060000}"/>
    <cellStyle name="60% - 강조색4 6" xfId="200" xr:uid="{00000000-0005-0000-0000-000064060000}"/>
    <cellStyle name="60% - 강조색4 7" xfId="201" xr:uid="{00000000-0005-0000-0000-000065060000}"/>
    <cellStyle name="60% - 강조색4 8" xfId="202" xr:uid="{00000000-0005-0000-0000-000066060000}"/>
    <cellStyle name="60% - 강조색4 8 2" xfId="203" xr:uid="{00000000-0005-0000-0000-000067060000}"/>
    <cellStyle name="60% - 강조색4 9" xfId="204" xr:uid="{00000000-0005-0000-0000-000068060000}"/>
    <cellStyle name="60% - 강조색4 9 2" xfId="205" xr:uid="{00000000-0005-0000-0000-000069060000}"/>
    <cellStyle name="60% - 강조색5 2" xfId="206" xr:uid="{00000000-0005-0000-0000-00006A060000}"/>
    <cellStyle name="60% - 강조색5 2 2" xfId="1960" xr:uid="{00000000-0005-0000-0000-00006B060000}"/>
    <cellStyle name="60% - 강조색5 3" xfId="207" xr:uid="{00000000-0005-0000-0000-00006C060000}"/>
    <cellStyle name="60% - 강조색5 3 2" xfId="1961" xr:uid="{00000000-0005-0000-0000-00006D060000}"/>
    <cellStyle name="60% - 강조색5 4" xfId="208" xr:uid="{00000000-0005-0000-0000-00006E060000}"/>
    <cellStyle name="60% - 강조색5 4 2" xfId="1962" xr:uid="{00000000-0005-0000-0000-00006F060000}"/>
    <cellStyle name="60% - 강조색5 5" xfId="209" xr:uid="{00000000-0005-0000-0000-000070060000}"/>
    <cellStyle name="60% - 강조색5 5 2" xfId="1963" xr:uid="{00000000-0005-0000-0000-000071060000}"/>
    <cellStyle name="60% - 강조색5 6" xfId="210" xr:uid="{00000000-0005-0000-0000-000072060000}"/>
    <cellStyle name="60% - 강조색5 7" xfId="211" xr:uid="{00000000-0005-0000-0000-000073060000}"/>
    <cellStyle name="60% - 강조색5 8" xfId="212" xr:uid="{00000000-0005-0000-0000-000074060000}"/>
    <cellStyle name="60% - 강조색5 8 2" xfId="213" xr:uid="{00000000-0005-0000-0000-000075060000}"/>
    <cellStyle name="60% - 강조색5 9" xfId="214" xr:uid="{00000000-0005-0000-0000-000076060000}"/>
    <cellStyle name="60% - 강조색5 9 2" xfId="215" xr:uid="{00000000-0005-0000-0000-000077060000}"/>
    <cellStyle name="60% - 강조색6 2" xfId="216" xr:uid="{00000000-0005-0000-0000-000078060000}"/>
    <cellStyle name="60% - 강조색6 2 2" xfId="1964" xr:uid="{00000000-0005-0000-0000-000079060000}"/>
    <cellStyle name="60% - 강조색6 3" xfId="217" xr:uid="{00000000-0005-0000-0000-00007A060000}"/>
    <cellStyle name="60% - 강조색6 3 2" xfId="1965" xr:uid="{00000000-0005-0000-0000-00007B060000}"/>
    <cellStyle name="60% - 강조색6 4" xfId="218" xr:uid="{00000000-0005-0000-0000-00007C060000}"/>
    <cellStyle name="60% - 강조색6 4 2" xfId="1966" xr:uid="{00000000-0005-0000-0000-00007D060000}"/>
    <cellStyle name="60% - 강조색6 5" xfId="219" xr:uid="{00000000-0005-0000-0000-00007E060000}"/>
    <cellStyle name="60% - 강조색6 5 2" xfId="1967" xr:uid="{00000000-0005-0000-0000-00007F060000}"/>
    <cellStyle name="60% - 강조색6 6" xfId="220" xr:uid="{00000000-0005-0000-0000-000080060000}"/>
    <cellStyle name="60% - 강조색6 7" xfId="221" xr:uid="{00000000-0005-0000-0000-000081060000}"/>
    <cellStyle name="60% - 강조색6 8" xfId="222" xr:uid="{00000000-0005-0000-0000-000082060000}"/>
    <cellStyle name="60% - 강조색6 8 2" xfId="223" xr:uid="{00000000-0005-0000-0000-000083060000}"/>
    <cellStyle name="60% - 강조색6 9" xfId="224" xr:uid="{00000000-0005-0000-0000-000084060000}"/>
    <cellStyle name="60% - 강조색6 9 2" xfId="225" xr:uid="{00000000-0005-0000-0000-000085060000}"/>
    <cellStyle name="82" xfId="226" xr:uid="{00000000-0005-0000-0000-000086060000}"/>
    <cellStyle name="a [0]_OTD thru NOR " xfId="3036" xr:uid="{00000000-0005-0000-0000-000087060000}"/>
    <cellStyle name="A¡§¡ⓒ¡E¡þ¡EO [0]_¡E¡þAAaAc￠R¨¡i¡§uc¡§oAAo" xfId="1968" xr:uid="{00000000-0005-0000-0000-000088060000}"/>
    <cellStyle name="A¡§¡ⓒ¡E¡þ¡EO_¡E¡þAAaAc￠R¨¡i¡§uc¡§oAAo" xfId="1969" xr:uid="{00000000-0005-0000-0000-000089060000}"/>
    <cellStyle name="A¨­￠￢￠O [0]_INQUIRY ￠?￥i¨u¡AAⓒ￢Aⓒª " xfId="227" xr:uid="{00000000-0005-0000-0000-00008A060000}"/>
    <cellStyle name="A¨­¢¬¢Ò [0]_INQUIRY ¢¯¥ì¨ú¡ÀA©¬A©ª " xfId="1970" xr:uid="{00000000-0005-0000-0000-00008B060000}"/>
    <cellStyle name="A¨­￠￢￠O_INQUIRY ￠?￥i¨u¡AAⓒ￢Aⓒª " xfId="228" xr:uid="{00000000-0005-0000-0000-00008C060000}"/>
    <cellStyle name="A¨­¢¬¢Ò_INQUIRY ¢¯¥ì¨ú¡ÀA©¬A©ª " xfId="1971" xr:uid="{00000000-0005-0000-0000-00008D060000}"/>
    <cellStyle name="aa" xfId="3037" xr:uid="{00000000-0005-0000-0000-00008E060000}"/>
    <cellStyle name="Accent1" xfId="3038" xr:uid="{00000000-0005-0000-0000-00008F060000}"/>
    <cellStyle name="Accent1 2" xfId="3039" xr:uid="{00000000-0005-0000-0000-000090060000}"/>
    <cellStyle name="Accent2" xfId="3040" xr:uid="{00000000-0005-0000-0000-000091060000}"/>
    <cellStyle name="Accent2 2" xfId="3041" xr:uid="{00000000-0005-0000-0000-000092060000}"/>
    <cellStyle name="Accent3" xfId="3042" xr:uid="{00000000-0005-0000-0000-000093060000}"/>
    <cellStyle name="Accent3 2" xfId="3043" xr:uid="{00000000-0005-0000-0000-000094060000}"/>
    <cellStyle name="Accent4" xfId="3044" xr:uid="{00000000-0005-0000-0000-000095060000}"/>
    <cellStyle name="Accent4 2" xfId="3045" xr:uid="{00000000-0005-0000-0000-000096060000}"/>
    <cellStyle name="Accent5" xfId="3046" xr:uid="{00000000-0005-0000-0000-000097060000}"/>
    <cellStyle name="Accent5 2" xfId="3047" xr:uid="{00000000-0005-0000-0000-000098060000}"/>
    <cellStyle name="Accent6" xfId="3048" xr:uid="{00000000-0005-0000-0000-000099060000}"/>
    <cellStyle name="Accent6 2" xfId="3049" xr:uid="{00000000-0005-0000-0000-00009A060000}"/>
    <cellStyle name="Ae" xfId="1972" xr:uid="{00000000-0005-0000-0000-00009B060000}"/>
    <cellStyle name="Åë" xfId="1973" xr:uid="{00000000-0005-0000-0000-00009C060000}"/>
    <cellStyle name="Ae_마곡보완" xfId="1974" xr:uid="{00000000-0005-0000-0000-00009D060000}"/>
    <cellStyle name="Åë_마곡보완" xfId="1975" xr:uid="{00000000-0005-0000-0000-00009E060000}"/>
    <cellStyle name="Aee­ " xfId="1976" xr:uid="{00000000-0005-0000-0000-00009F060000}"/>
    <cellStyle name="Aee­ [" xfId="1977" xr:uid="{00000000-0005-0000-0000-0000A0060000}"/>
    <cellStyle name="Åëè­ [" xfId="1978" xr:uid="{00000000-0005-0000-0000-0000A1060000}"/>
    <cellStyle name="Aee­ [_마곡보완" xfId="1979" xr:uid="{00000000-0005-0000-0000-0000A2060000}"/>
    <cellStyle name="Åëè­ [_마곡보완" xfId="1980" xr:uid="{00000000-0005-0000-0000-0000A3060000}"/>
    <cellStyle name="AeE­ [0]_ 2ÆAAþº° " xfId="1981" xr:uid="{00000000-0005-0000-0000-0000A4060000}"/>
    <cellStyle name="ÅëÈ­ [0]_¸ÅÃâ" xfId="1982" xr:uid="{00000000-0005-0000-0000-0000A5060000}"/>
    <cellStyle name="AeE­ [0]_¸AAaAc°i¾c½AAo" xfId="1983" xr:uid="{00000000-0005-0000-0000-0000A6060000}"/>
    <cellStyle name="ÅëÈ­ [0]_±×·¡ÇÁ (2)" xfId="229" xr:uid="{00000000-0005-0000-0000-0000A7060000}"/>
    <cellStyle name="AeE­ [0]_≫c±aÆC¸A¹æAo" xfId="1984" xr:uid="{00000000-0005-0000-0000-0000A8060000}"/>
    <cellStyle name="ÅëÈ­ [0]_°í°´½Å¿ëÆò°¡" xfId="1985" xr:uid="{00000000-0005-0000-0000-0000A9060000}"/>
    <cellStyle name="AeE­ [0]_°ø≫cºn¿¹≫e¼­ " xfId="1986" xr:uid="{00000000-0005-0000-0000-0000AA060000}"/>
    <cellStyle name="ÅëÈ­ [0]_°ø¹®¾ç½Ä" xfId="1987" xr:uid="{00000000-0005-0000-0000-0000AB060000}"/>
    <cellStyle name="AeE­ [0]_°u¸RC×¸n_¾÷A¾º° " xfId="1988" xr:uid="{00000000-0005-0000-0000-0000AC060000}"/>
    <cellStyle name="ÅëÈ­ [0]_¼ö¼ö·á¿ä¾àÇ¥_마케팅총괄본부 주간회의 자료-순서" xfId="1989" xr:uid="{00000000-0005-0000-0000-0000AD060000}"/>
    <cellStyle name="AeE­ [0]_¼o¼o·a¿a¾aC￥_수시상환오토론만기연장안-8-28" xfId="1990" xr:uid="{00000000-0005-0000-0000-0000AE060000}"/>
    <cellStyle name="ÅëÈ­ [0]_¼ö¼ö·á¿ä¾àÇ¥_수시상환오토론만기연장안-8-28" xfId="1991" xr:uid="{00000000-0005-0000-0000-0000AF060000}"/>
    <cellStyle name="AeE­ [0]_¼o¼o·a¿a¾aC￥_오토파이낸스" xfId="1992" xr:uid="{00000000-0005-0000-0000-0000B0060000}"/>
    <cellStyle name="ÅëÈ­ [0]_¼ö¼ö·á¿ä¾àÇ¥_오토파이낸스" xfId="1993" xr:uid="{00000000-0005-0000-0000-0000B1060000}"/>
    <cellStyle name="AeE­ [0]_¼o¼o·a¿a¾aC￥_자동차영업" xfId="1994" xr:uid="{00000000-0005-0000-0000-0000B2060000}"/>
    <cellStyle name="ÅëÈ­ [0]_¼ö¼ö·á¿ä¾àÇ¥_자동차영업" xfId="1995" xr:uid="{00000000-0005-0000-0000-0000B3060000}"/>
    <cellStyle name="AeE­ [0]_¼o¼o·a¿a¾aC￥_자동차영업팀" xfId="1996" xr:uid="{00000000-0005-0000-0000-0000B4060000}"/>
    <cellStyle name="ÅëÈ­ [0]_¼ö¼ö·á¿ä¾àÇ¥_자동차영업팀" xfId="1997" xr:uid="{00000000-0005-0000-0000-0000B5060000}"/>
    <cellStyle name="AeE­ [0]_¼o¼o·a¿a¾aC￥_전무님회의자료(자동차영업팀9.3)" xfId="1998" xr:uid="{00000000-0005-0000-0000-0000B6060000}"/>
    <cellStyle name="ÅëÈ­ [0]_¼ö¼ö·á¿ä¾àÇ¥_전무님회의자료(자동차영업팀9.3)" xfId="1999" xr:uid="{00000000-0005-0000-0000-0000B7060000}"/>
    <cellStyle name="AeE­ [0]_¼o¼o·a¿a¾aC￥_전무님회의자료(자동차영업팀9월23)" xfId="2000" xr:uid="{00000000-0005-0000-0000-0000B8060000}"/>
    <cellStyle name="ÅëÈ­ [0]_¼ö¼ö·á¿ä¾àÇ¥_전무님회의자료(자동차영업팀9월23)" xfId="2001" xr:uid="{00000000-0005-0000-0000-0000B9060000}"/>
    <cellStyle name="AeE­ [0]_¼OAIºÐ¼R" xfId="2002" xr:uid="{00000000-0005-0000-0000-0000BA060000}"/>
    <cellStyle name="ÅëÈ­ [0]_½Å¿ëµî±ÞÇ¥" xfId="2003" xr:uid="{00000000-0005-0000-0000-0000BB060000}"/>
    <cellStyle name="AeE­ [0]_½A¿eμi±ÞC￥" xfId="2004" xr:uid="{00000000-0005-0000-0000-0000BC060000}"/>
    <cellStyle name="ÅëÈ­ [0]_½ÂÀÎ¾÷Ã¼" xfId="2005" xr:uid="{00000000-0005-0000-0000-0000BD060000}"/>
    <cellStyle name="AeE­ [0]_¹æ¾E2_I.판관비추정치와 실적치를 대입시 수익성 비교" xfId="2006" xr:uid="{00000000-0005-0000-0000-0000BE060000}"/>
    <cellStyle name="ÅëÈ­ [0]_¹æ¾È2_I.판관비추정치와 실적치를 대입시 수익성 비교" xfId="2007" xr:uid="{00000000-0005-0000-0000-0000BF060000}"/>
    <cellStyle name="AeE­ [0]_¹æ¾E2_TKB-보고서" xfId="2008" xr:uid="{00000000-0005-0000-0000-0000C0060000}"/>
    <cellStyle name="ÅëÈ­ [0]_¹æ¾È2_TKB-보고서" xfId="2009" xr:uid="{00000000-0005-0000-0000-0000C1060000}"/>
    <cellStyle name="AeE­ [0]_¹æ¾E2_마케팅실" xfId="2010" xr:uid="{00000000-0005-0000-0000-0000C2060000}"/>
    <cellStyle name="ÅëÈ­ [0]_¹æ¾È2_마케팅실" xfId="2011" xr:uid="{00000000-0005-0000-0000-0000C3060000}"/>
    <cellStyle name="AeE­ [0]_¹æ¾E2_마케팅총괄본부 주간회의 자료 (12.9) - 1" xfId="2012" xr:uid="{00000000-0005-0000-0000-0000C4060000}"/>
    <cellStyle name="ÅëÈ­ [0]_¹æ¾È2_마케팅총괄본부 주간회의 자료 (12.9) - 1" xfId="2013" xr:uid="{00000000-0005-0000-0000-0000C5060000}"/>
    <cellStyle name="AeE­ [0]_¹æ¾E2_마케팅총괄본부 주간회의 자료-순서" xfId="2014" xr:uid="{00000000-0005-0000-0000-0000C6060000}"/>
    <cellStyle name="ÅëÈ­ [0]_¹æ¾È2_마케팅총괄본부 주간회의 자료-순서" xfId="2015" xr:uid="{00000000-0005-0000-0000-0000C7060000}"/>
    <cellStyle name="AeE­ [0]_¹æ¾E2_수시상환오토론만기연장안-8-28" xfId="2016" xr:uid="{00000000-0005-0000-0000-0000C8060000}"/>
    <cellStyle name="ÅëÈ­ [0]_¹æ¾È2_수시상환오토론만기연장안-8-28" xfId="2017" xr:uid="{00000000-0005-0000-0000-0000C9060000}"/>
    <cellStyle name="AeE­ [0]_¹æ¾E2_오토파이낸스" xfId="2018" xr:uid="{00000000-0005-0000-0000-0000CA060000}"/>
    <cellStyle name="ÅëÈ­ [0]_¹æ¾È2_오토파이낸스" xfId="2019" xr:uid="{00000000-0005-0000-0000-0000CB060000}"/>
    <cellStyle name="AeE­ [0]_¹æ¾E2_자동차영업" xfId="2020" xr:uid="{00000000-0005-0000-0000-0000CC060000}"/>
    <cellStyle name="ÅëÈ­ [0]_¹æ¾È2_자동차영업" xfId="2021" xr:uid="{00000000-0005-0000-0000-0000CD060000}"/>
    <cellStyle name="AeE­ [0]_¹æ¾E2_자동차영업팀" xfId="2022" xr:uid="{00000000-0005-0000-0000-0000CE060000}"/>
    <cellStyle name="ÅëÈ­ [0]_¹æ¾È2_자동차영업팀" xfId="2023" xr:uid="{00000000-0005-0000-0000-0000CF060000}"/>
    <cellStyle name="AeE­ [0]_¹æ¾E2_전무님회의자료(자동차영업팀9.3)" xfId="2024" xr:uid="{00000000-0005-0000-0000-0000D0060000}"/>
    <cellStyle name="ÅëÈ­ [0]_¹æ¾È2_전무님회의자료(자동차영업팀9.3)" xfId="2025" xr:uid="{00000000-0005-0000-0000-0000D1060000}"/>
    <cellStyle name="AeE­ [0]_¹æ¾E2_전무님회의자료(자동차영업팀9월23)" xfId="2026" xr:uid="{00000000-0005-0000-0000-0000D2060000}"/>
    <cellStyle name="ÅëÈ­ [0]_¹æ¾È2_전무님회의자료(자동차영업팀9월23)" xfId="2027" xr:uid="{00000000-0005-0000-0000-0000D3060000}"/>
    <cellStyle name="AeE­ [0]_¹yAIº°AoAU°eE¹" xfId="2028" xr:uid="{00000000-0005-0000-0000-0000D4060000}"/>
    <cellStyle name="ÅëÈ­ [0]_2000¼ÕÈ® " xfId="2029" xr:uid="{00000000-0005-0000-0000-0000D5060000}"/>
    <cellStyle name="AeE­ [0]_97MBO (2)" xfId="2030" xr:uid="{00000000-0005-0000-0000-0000D6060000}"/>
    <cellStyle name="ÅëÈ­ [0]_97MBO (2)" xfId="2031" xr:uid="{00000000-0005-0000-0000-0000D7060000}"/>
    <cellStyle name="AeE­ [0]_A¹Aa" xfId="2032" xr:uid="{00000000-0005-0000-0000-0000D8060000}"/>
    <cellStyle name="ÅëÈ­ [0]_Áõ±Ç Project" xfId="2033" xr:uid="{00000000-0005-0000-0000-0000D9060000}"/>
    <cellStyle name="AeE­ [0]_C° _소비자금융-Final-7월21일" xfId="2034" xr:uid="{00000000-0005-0000-0000-0000DA060000}"/>
    <cellStyle name="ÅëÈ­ [0]_Ç° _소비자금융-Final-7월21일" xfId="2035" xr:uid="{00000000-0005-0000-0000-0000DB060000}"/>
    <cellStyle name="AeE­ [0]_C° _수시상환-수익성-6월14일" xfId="2036" xr:uid="{00000000-0005-0000-0000-0000DC060000}"/>
    <cellStyle name="ÅëÈ­ [0]_Ç° _수시상환-수익성-6월14일" xfId="2037" xr:uid="{00000000-0005-0000-0000-0000DD060000}"/>
    <cellStyle name="AeE­ [0]_C° _수익증권-수익성-5-23일" xfId="2038" xr:uid="{00000000-0005-0000-0000-0000DE060000}"/>
    <cellStyle name="ÅëÈ­ [0]_Ç° _수익증권-수익성-5-23일" xfId="2039" xr:uid="{00000000-0005-0000-0000-0000DF060000}"/>
    <cellStyle name="AeE­ [0]_C° _전환대출업무절차" xfId="2040" xr:uid="{00000000-0005-0000-0000-0000E0060000}"/>
    <cellStyle name="ÅëÈ­ [0]_Ç° _전환대출업무절차" xfId="2041" xr:uid="{00000000-0005-0000-0000-0000E1060000}"/>
    <cellStyle name="AeE­ [0]_CN±UA¶A÷μμ " xfId="2042" xr:uid="{00000000-0005-0000-0000-0000E2060000}"/>
    <cellStyle name="ÅëÈ­ [0]_ÇÒºÎ project" xfId="2043" xr:uid="{00000000-0005-0000-0000-0000E3060000}"/>
    <cellStyle name="AeE­ [0]_INQUIRY ¿μ¾÷AßAø " xfId="2044" xr:uid="{00000000-0005-0000-0000-0000E4060000}"/>
    <cellStyle name="ÅëÈ­ [0]_kc-elec system check list" xfId="2045" xr:uid="{00000000-0005-0000-0000-0000E5060000}"/>
    <cellStyle name="AeE­ [0]_laroux_1" xfId="2046" xr:uid="{00000000-0005-0000-0000-0000E6060000}"/>
    <cellStyle name="ÅëÈ­ [0]_laroux_1" xfId="2047" xr:uid="{00000000-0005-0000-0000-0000E7060000}"/>
    <cellStyle name="AeE­ [0]_laroux_2" xfId="2048" xr:uid="{00000000-0005-0000-0000-0000E8060000}"/>
    <cellStyle name="ÅëÈ­ [0]_laroux_2" xfId="2049" xr:uid="{00000000-0005-0000-0000-0000E9060000}"/>
    <cellStyle name="AeE­ [0]_laroux_3" xfId="2050" xr:uid="{00000000-0005-0000-0000-0000EA060000}"/>
    <cellStyle name="ÅëÈ­ [0]_laroux_3" xfId="2051" xr:uid="{00000000-0005-0000-0000-0000EB060000}"/>
    <cellStyle name="AeE­ [0]_laroux_4" xfId="2052" xr:uid="{00000000-0005-0000-0000-0000EC060000}"/>
    <cellStyle name="ÅëÈ­ [0]_laroux_4" xfId="2053" xr:uid="{00000000-0005-0000-0000-0000ED060000}"/>
    <cellStyle name="AeE­ [0]_laroux_5" xfId="2054" xr:uid="{00000000-0005-0000-0000-0000EE060000}"/>
    <cellStyle name="ÅëÈ­ [0]_laroux_5" xfId="2055" xr:uid="{00000000-0005-0000-0000-0000EF060000}"/>
    <cellStyle name="AeE­ [0]_laroux_만기연장초(안)" xfId="2056" xr:uid="{00000000-0005-0000-0000-0000F0060000}"/>
    <cellStyle name="ÅëÈ­ [0]_laroux_수시상환오토론만기연장안-8-28" xfId="2057" xr:uid="{00000000-0005-0000-0000-0000F1060000}"/>
    <cellStyle name="AeE­ [0]_M105CDT " xfId="2058" xr:uid="{00000000-0005-0000-0000-0000F2060000}"/>
    <cellStyle name="ÅëÈ­ [0]_MBO_0" xfId="2059" xr:uid="{00000000-0005-0000-0000-0000F3060000}"/>
    <cellStyle name="AeE­ [0]_MBO96_1" xfId="2060" xr:uid="{00000000-0005-0000-0000-0000F4060000}"/>
    <cellStyle name="ÅëÈ­ [0]_MBO96_1" xfId="2061" xr:uid="{00000000-0005-0000-0000-0000F5060000}"/>
    <cellStyle name="AeE­ [0]_ºn¿e¿¹≫e" xfId="2062" xr:uid="{00000000-0005-0000-0000-0000F6060000}"/>
    <cellStyle name="ÅëÈ­ [0]_Sheet1" xfId="2063" xr:uid="{00000000-0005-0000-0000-0000F7060000}"/>
    <cellStyle name="AeE­ [0]_Sheet1_¸i¼¼¼­" xfId="2064" xr:uid="{00000000-0005-0000-0000-0000F8060000}"/>
    <cellStyle name="Aee­ _우정아파트-택지비 공사비" xfId="2065" xr:uid="{00000000-0005-0000-0000-0000F9060000}"/>
    <cellStyle name="AeE­_ 2ÆAAþº° " xfId="2066" xr:uid="{00000000-0005-0000-0000-0000FA060000}"/>
    <cellStyle name="ÅëÈ­_¸ÅÃâ" xfId="2067" xr:uid="{00000000-0005-0000-0000-0000FB060000}"/>
    <cellStyle name="AeE­_¸AAaAc°i¾c½AAo" xfId="2068" xr:uid="{00000000-0005-0000-0000-0000FC060000}"/>
    <cellStyle name="ÅëÈ­_±×·¡ÇÁ (2)" xfId="230" xr:uid="{00000000-0005-0000-0000-0000FD060000}"/>
    <cellStyle name="AeE­_≫c±aÆC¸A¹æAo" xfId="2069" xr:uid="{00000000-0005-0000-0000-0000FE060000}"/>
    <cellStyle name="ÅëÈ­_°í°´½Å¿ëÆò°¡" xfId="2070" xr:uid="{00000000-0005-0000-0000-0000FF060000}"/>
    <cellStyle name="AeE­_°ø≫cºn¿¹≫e¼­ " xfId="2071" xr:uid="{00000000-0005-0000-0000-000000070000}"/>
    <cellStyle name="ÅëÈ­_°ø¹®¾ç½Ä" xfId="2072" xr:uid="{00000000-0005-0000-0000-000001070000}"/>
    <cellStyle name="AeE­_°u¸RC×¸n_¾÷A¾º° " xfId="2073" xr:uid="{00000000-0005-0000-0000-000002070000}"/>
    <cellStyle name="ÅëÈ­_¼ö¼ö·á¿ä¾àÇ¥_마케팅총괄본부 주간회의 자료-순서" xfId="2074" xr:uid="{00000000-0005-0000-0000-000003070000}"/>
    <cellStyle name="AeE­_¼o¼o·a¿a¾aC￥_수시상환오토론만기연장안-8-28" xfId="2075" xr:uid="{00000000-0005-0000-0000-000004070000}"/>
    <cellStyle name="ÅëÈ­_¼ö¼ö·á¿ä¾àÇ¥_수시상환오토론만기연장안-8-28" xfId="2076" xr:uid="{00000000-0005-0000-0000-000005070000}"/>
    <cellStyle name="AeE­_¼o¼o·a¿a¾aC￥_오토파이낸스" xfId="2077" xr:uid="{00000000-0005-0000-0000-000006070000}"/>
    <cellStyle name="ÅëÈ­_¼ö¼ö·á¿ä¾àÇ¥_오토파이낸스" xfId="2078" xr:uid="{00000000-0005-0000-0000-000007070000}"/>
    <cellStyle name="AeE­_¼o¼o·a¿a¾aC￥_자동차영업" xfId="2079" xr:uid="{00000000-0005-0000-0000-000008070000}"/>
    <cellStyle name="ÅëÈ­_¼ö¼ö·á¿ä¾àÇ¥_자동차영업" xfId="2080" xr:uid="{00000000-0005-0000-0000-000009070000}"/>
    <cellStyle name="AeE­_¼o¼o·a¿a¾aC￥_자동차영업팀" xfId="2081" xr:uid="{00000000-0005-0000-0000-00000A070000}"/>
    <cellStyle name="ÅëÈ­_¼ö¼ö·á¿ä¾àÇ¥_자동차영업팀" xfId="2082" xr:uid="{00000000-0005-0000-0000-00000B070000}"/>
    <cellStyle name="AeE­_¼o¼o·a¿a¾aC￥_전무님회의자료(자동차영업팀9.3)" xfId="2083" xr:uid="{00000000-0005-0000-0000-00000C070000}"/>
    <cellStyle name="ÅëÈ­_¼ö¼ö·á¿ä¾àÇ¥_전무님회의자료(자동차영업팀9.3)" xfId="2084" xr:uid="{00000000-0005-0000-0000-00000D070000}"/>
    <cellStyle name="AeE­_¼o¼o·a¿a¾aC￥_전무님회의자료(자동차영업팀9월23)" xfId="2085" xr:uid="{00000000-0005-0000-0000-00000E070000}"/>
    <cellStyle name="ÅëÈ­_¼ö¼ö·á¿ä¾àÇ¥_전무님회의자료(자동차영업팀9월23)" xfId="2086" xr:uid="{00000000-0005-0000-0000-00000F070000}"/>
    <cellStyle name="AeE­_¼OAIºÐ¼R" xfId="2087" xr:uid="{00000000-0005-0000-0000-000010070000}"/>
    <cellStyle name="ÅëÈ­_½Å¿ëµî±ÞÇ¥" xfId="2088" xr:uid="{00000000-0005-0000-0000-000011070000}"/>
    <cellStyle name="AeE­_½A¿eμi±ÞC￥" xfId="2089" xr:uid="{00000000-0005-0000-0000-000012070000}"/>
    <cellStyle name="ÅëÈ­_½ÂÀÎ¾÷Ã¼" xfId="2090" xr:uid="{00000000-0005-0000-0000-000013070000}"/>
    <cellStyle name="AeE­_¹æ¾E2_I.판관비추정치와 실적치를 대입시 수익성 비교" xfId="2091" xr:uid="{00000000-0005-0000-0000-000014070000}"/>
    <cellStyle name="ÅëÈ­_¹æ¾È2_I.판관비추정치와 실적치를 대입시 수익성 비교" xfId="2092" xr:uid="{00000000-0005-0000-0000-000015070000}"/>
    <cellStyle name="AeE­_¹æ¾E2_TKB-보고서" xfId="2093" xr:uid="{00000000-0005-0000-0000-000016070000}"/>
    <cellStyle name="ÅëÈ­_¹æ¾È2_TKB-보고서" xfId="2094" xr:uid="{00000000-0005-0000-0000-000017070000}"/>
    <cellStyle name="AeE­_¹æ¾E2_마케팅실" xfId="2095" xr:uid="{00000000-0005-0000-0000-000018070000}"/>
    <cellStyle name="ÅëÈ­_¹æ¾È2_마케팅실" xfId="2096" xr:uid="{00000000-0005-0000-0000-000019070000}"/>
    <cellStyle name="AeE­_¹æ¾E2_마케팅총괄본부 주간회의 자료 (12.9) - 1" xfId="2097" xr:uid="{00000000-0005-0000-0000-00001A070000}"/>
    <cellStyle name="ÅëÈ­_¹æ¾È2_마케팅총괄본부 주간회의 자료 (12.9) - 1" xfId="2098" xr:uid="{00000000-0005-0000-0000-00001B070000}"/>
    <cellStyle name="AeE­_¹æ¾E2_마케팅총괄본부 주간회의 자료-순서" xfId="2099" xr:uid="{00000000-0005-0000-0000-00001C070000}"/>
    <cellStyle name="ÅëÈ­_¹æ¾È2_마케팅총괄본부 주간회의 자료-순서" xfId="2100" xr:uid="{00000000-0005-0000-0000-00001D070000}"/>
    <cellStyle name="AeE­_¹æ¾E2_수시상환오토론만기연장안-8-28" xfId="2101" xr:uid="{00000000-0005-0000-0000-00001E070000}"/>
    <cellStyle name="ÅëÈ­_¹æ¾È2_수시상환오토론만기연장안-8-28" xfId="2102" xr:uid="{00000000-0005-0000-0000-00001F070000}"/>
    <cellStyle name="AeE­_¹æ¾E2_오토파이낸스" xfId="2103" xr:uid="{00000000-0005-0000-0000-000020070000}"/>
    <cellStyle name="ÅëÈ­_¹æ¾È2_오토파이낸스" xfId="2104" xr:uid="{00000000-0005-0000-0000-000021070000}"/>
    <cellStyle name="AeE­_¹æ¾E2_자동차영업" xfId="2105" xr:uid="{00000000-0005-0000-0000-000022070000}"/>
    <cellStyle name="ÅëÈ­_¹æ¾È2_자동차영업" xfId="2106" xr:uid="{00000000-0005-0000-0000-000023070000}"/>
    <cellStyle name="AeE­_¹æ¾E2_자동차영업팀" xfId="2107" xr:uid="{00000000-0005-0000-0000-000024070000}"/>
    <cellStyle name="ÅëÈ­_¹æ¾È2_자동차영업팀" xfId="2108" xr:uid="{00000000-0005-0000-0000-000025070000}"/>
    <cellStyle name="AeE­_¹æ¾E2_전무님회의자료(자동차영업팀9.3)" xfId="2109" xr:uid="{00000000-0005-0000-0000-000026070000}"/>
    <cellStyle name="ÅëÈ­_¹æ¾È2_전무님회의자료(자동차영업팀9.3)" xfId="2110" xr:uid="{00000000-0005-0000-0000-000027070000}"/>
    <cellStyle name="AeE­_¹æ¾E2_전무님회의자료(자동차영업팀9월23)" xfId="2111" xr:uid="{00000000-0005-0000-0000-000028070000}"/>
    <cellStyle name="ÅëÈ­_¹æ¾È2_전무님회의자료(자동차영업팀9월23)" xfId="2112" xr:uid="{00000000-0005-0000-0000-000029070000}"/>
    <cellStyle name="AeE­_¹yAIº°AoAU°eE¹" xfId="2113" xr:uid="{00000000-0005-0000-0000-00002A070000}"/>
    <cellStyle name="ÅëÈ­_2000¼ÕÈ® " xfId="2114" xr:uid="{00000000-0005-0000-0000-00002B070000}"/>
    <cellStyle name="AeE­_97MBO (2)" xfId="2115" xr:uid="{00000000-0005-0000-0000-00002C070000}"/>
    <cellStyle name="ÅëÈ­_97MBO (2)" xfId="2116" xr:uid="{00000000-0005-0000-0000-00002D070000}"/>
    <cellStyle name="AeE­_A|Aa¿e" xfId="2117" xr:uid="{00000000-0005-0000-0000-00002E070000}"/>
    <cellStyle name="ÅëÈ­_Á¦Ãâ¿ë" xfId="2118" xr:uid="{00000000-0005-0000-0000-00002F070000}"/>
    <cellStyle name="AeE­_A¹Aa" xfId="2119" xr:uid="{00000000-0005-0000-0000-000030070000}"/>
    <cellStyle name="ÅëÈ­_Áõ±Ç Project" xfId="2120" xr:uid="{00000000-0005-0000-0000-000031070000}"/>
    <cellStyle name="AeE­_C° _소비자금융-Final-7월21일" xfId="2121" xr:uid="{00000000-0005-0000-0000-000032070000}"/>
    <cellStyle name="ÅëÈ­_Ç° _소비자금융-Final-7월21일" xfId="2122" xr:uid="{00000000-0005-0000-0000-000033070000}"/>
    <cellStyle name="AeE­_C° _수시상환-수익성-6월14일" xfId="2123" xr:uid="{00000000-0005-0000-0000-000034070000}"/>
    <cellStyle name="ÅëÈ­_Ç° _수시상환-수익성-6월14일" xfId="2124" xr:uid="{00000000-0005-0000-0000-000035070000}"/>
    <cellStyle name="AeE­_C° _수익증권-수익성-5-23일" xfId="2125" xr:uid="{00000000-0005-0000-0000-000036070000}"/>
    <cellStyle name="ÅëÈ­_Ç° _수익증권-수익성-5-23일" xfId="2126" xr:uid="{00000000-0005-0000-0000-000037070000}"/>
    <cellStyle name="AeE­_C° _수익증권-수익성-5-23일_수시상환오토론만기연장안-8-28" xfId="2127" xr:uid="{00000000-0005-0000-0000-000038070000}"/>
    <cellStyle name="ÅëÈ­_Ç° _수익증권-수익성-5-23일_수시상환오토론만기연장안-8-28" xfId="2128" xr:uid="{00000000-0005-0000-0000-000039070000}"/>
    <cellStyle name="AeE­_C° _수익증권-수익성-5-23일_수익성-8월17일(99년기준)" xfId="2129" xr:uid="{00000000-0005-0000-0000-00003A070000}"/>
    <cellStyle name="ÅëÈ­_Ç° _수익증권-수익성-5-23일_수익성-8월17일(99년기준)" xfId="2130" xr:uid="{00000000-0005-0000-0000-00003B070000}"/>
    <cellStyle name="AeE­_C° _전환대출업무절차" xfId="2131" xr:uid="{00000000-0005-0000-0000-00003C070000}"/>
    <cellStyle name="ÅëÈ­_Ç° _전환대출업무절차" xfId="2132" xr:uid="{00000000-0005-0000-0000-00003D070000}"/>
    <cellStyle name="AeE­_CN±UA¶A÷μμ " xfId="2133" xr:uid="{00000000-0005-0000-0000-00003E070000}"/>
    <cellStyle name="ÅëÈ­_ÇÒºÎ project" xfId="2134" xr:uid="{00000000-0005-0000-0000-00003F070000}"/>
    <cellStyle name="AeE­_INQUIRY ¿μ¾÷AßAø " xfId="2135" xr:uid="{00000000-0005-0000-0000-000040070000}"/>
    <cellStyle name="ÅëÈ­_kc-elec system check list" xfId="2136" xr:uid="{00000000-0005-0000-0000-000041070000}"/>
    <cellStyle name="AeE­_laroux_1" xfId="2137" xr:uid="{00000000-0005-0000-0000-000042070000}"/>
    <cellStyle name="ÅëÈ­_laroux_1" xfId="2138" xr:uid="{00000000-0005-0000-0000-000043070000}"/>
    <cellStyle name="AeE­_laroux_2" xfId="2139" xr:uid="{00000000-0005-0000-0000-000044070000}"/>
    <cellStyle name="ÅëÈ­_laroux_2" xfId="2140" xr:uid="{00000000-0005-0000-0000-000045070000}"/>
    <cellStyle name="AeE­_laroux_3" xfId="2141" xr:uid="{00000000-0005-0000-0000-000046070000}"/>
    <cellStyle name="ÅëÈ­_laroux_3" xfId="2142" xr:uid="{00000000-0005-0000-0000-000047070000}"/>
    <cellStyle name="AeE­_laroux_4" xfId="2143" xr:uid="{00000000-0005-0000-0000-000048070000}"/>
    <cellStyle name="ÅëÈ­_laroux_4" xfId="2144" xr:uid="{00000000-0005-0000-0000-000049070000}"/>
    <cellStyle name="AeE­_laroux_5" xfId="2145" xr:uid="{00000000-0005-0000-0000-00004A070000}"/>
    <cellStyle name="ÅëÈ­_laroux_5" xfId="2146" xr:uid="{00000000-0005-0000-0000-00004B070000}"/>
    <cellStyle name="AeE­_laroux_소비자금융-Final-7월21일" xfId="2147" xr:uid="{00000000-0005-0000-0000-00004C070000}"/>
    <cellStyle name="ÅëÈ­_laroux_수시상환오토론만기연장안-8-28" xfId="2148" xr:uid="{00000000-0005-0000-0000-00004D070000}"/>
    <cellStyle name="AeE­_M105CDT " xfId="2149" xr:uid="{00000000-0005-0000-0000-00004E070000}"/>
    <cellStyle name="ÅëÈ­_MBO_0" xfId="2150" xr:uid="{00000000-0005-0000-0000-00004F070000}"/>
    <cellStyle name="AeE­_MBO96_1" xfId="2151" xr:uid="{00000000-0005-0000-0000-000050070000}"/>
    <cellStyle name="ÅëÈ­_MBO96_1" xfId="2152" xr:uid="{00000000-0005-0000-0000-000051070000}"/>
    <cellStyle name="AeE­_º¸°i¾c½A_I.판관비추정치와 실적치를 대입시 수익성 비교" xfId="2153" xr:uid="{00000000-0005-0000-0000-000052070000}"/>
    <cellStyle name="ÅëÈ­_º¸°í¾ç½Ä_I.판관비추정치와 실적치를 대입시 수익성 비교" xfId="2154" xr:uid="{00000000-0005-0000-0000-000053070000}"/>
    <cellStyle name="AeE­_º¸°i¾c½A_TKB-보고서" xfId="2155" xr:uid="{00000000-0005-0000-0000-000054070000}"/>
    <cellStyle name="ÅëÈ­_º¸°í¾ç½Ä_TKB-보고서" xfId="2156" xr:uid="{00000000-0005-0000-0000-000055070000}"/>
    <cellStyle name="AeE­_º¸°i¾c½A_수익성-8월17일(99년기준)" xfId="2157" xr:uid="{00000000-0005-0000-0000-000056070000}"/>
    <cellStyle name="ÅëÈ­_º¸°í¾ç½Ä_수익성-8월17일(99년기준)" xfId="2158" xr:uid="{00000000-0005-0000-0000-000057070000}"/>
    <cellStyle name="AeE­_ºn¿e¿¹≫e" xfId="2159" xr:uid="{00000000-0005-0000-0000-000058070000}"/>
    <cellStyle name="ÅëÈ­_Sheet1" xfId="2160" xr:uid="{00000000-0005-0000-0000-000059070000}"/>
    <cellStyle name="AeE­_Sheet1_¸i¼¼¼­" xfId="2161" xr:uid="{00000000-0005-0000-0000-00005A070000}"/>
    <cellStyle name="AeE¡© [0]_INQUIRY ¢¯¥ì¨ú¡ÀA©¬A©ª " xfId="2162" xr:uid="{00000000-0005-0000-0000-00005B070000}"/>
    <cellStyle name="AeE¡©_INQUIRY ¢¯¥ì¨ú¡ÀA©¬A©ª " xfId="2163" xr:uid="{00000000-0005-0000-0000-00005C070000}"/>
    <cellStyle name="AeE¡ⓒ [0]_AMT " xfId="2164" xr:uid="{00000000-0005-0000-0000-00005D070000}"/>
    <cellStyle name="AeE¡ⓒ_AMT " xfId="2165" xr:uid="{00000000-0005-0000-0000-00005E070000}"/>
    <cellStyle name="AeE￠R¨I [0]_¡E¡þAAaAc￠R¨¡i¡§uc¡§oAAo" xfId="2166" xr:uid="{00000000-0005-0000-0000-00005F070000}"/>
    <cellStyle name="AeE￠R¨I_¡E¡þAAaAc￠R¨¡i¡§uc¡§oAAo" xfId="2167" xr:uid="{00000000-0005-0000-0000-000060070000}"/>
    <cellStyle name="ALIGNMENT" xfId="231" xr:uid="{00000000-0005-0000-0000-000061070000}"/>
    <cellStyle name="ARIAL" xfId="2168" xr:uid="{00000000-0005-0000-0000-000062070000}"/>
    <cellStyle name="Aþ" xfId="2169" xr:uid="{00000000-0005-0000-0000-000063070000}"/>
    <cellStyle name="Äþ" xfId="2170" xr:uid="{00000000-0005-0000-0000-000064070000}"/>
    <cellStyle name="Aþ_마곡보완" xfId="2171" xr:uid="{00000000-0005-0000-0000-000065070000}"/>
    <cellStyle name="Äþ_마곡보완" xfId="2172" xr:uid="{00000000-0005-0000-0000-000066070000}"/>
    <cellStyle name="Aþ¸¶ [" xfId="2173" xr:uid="{00000000-0005-0000-0000-000067070000}"/>
    <cellStyle name="Äþ¸¶ [" xfId="2174" xr:uid="{00000000-0005-0000-0000-000068070000}"/>
    <cellStyle name="Aþ¸¶ [_마곡보완" xfId="2175" xr:uid="{00000000-0005-0000-0000-000069070000}"/>
    <cellStyle name="Äþ¸¶ [_마곡보완" xfId="2176" xr:uid="{00000000-0005-0000-0000-00006A070000}"/>
    <cellStyle name="AÞ¸¶ [0]_ 2ÆAAþº° " xfId="2177" xr:uid="{00000000-0005-0000-0000-00006B070000}"/>
    <cellStyle name="ÄÞ¸¶ [0]_¸ÅÃâ" xfId="2178" xr:uid="{00000000-0005-0000-0000-00006C070000}"/>
    <cellStyle name="AÞ¸¶ [0]_¸AAaAc°i¾c½AAo" xfId="2179" xr:uid="{00000000-0005-0000-0000-00006D070000}"/>
    <cellStyle name="ÄÞ¸¶ [0]_¸í¼¼Ç¥" xfId="2180" xr:uid="{00000000-0005-0000-0000-00006E070000}"/>
    <cellStyle name="AÞ¸¶ [0]_≫c±aÆC¸A¹æAo" xfId="2181" xr:uid="{00000000-0005-0000-0000-00006F070000}"/>
    <cellStyle name="ÄÞ¸¶ [0]_°í°´½Å¿ëÆò°¡" xfId="2182" xr:uid="{00000000-0005-0000-0000-000070070000}"/>
    <cellStyle name="AÞ¸¶ [0]_°ø≫cºn¿¹≫e¼­ " xfId="2183" xr:uid="{00000000-0005-0000-0000-000071070000}"/>
    <cellStyle name="ÄÞ¸¶ [0]_°ø¹®¾ç½Ä" xfId="2184" xr:uid="{00000000-0005-0000-0000-000072070000}"/>
    <cellStyle name="AÞ¸¶ [0]_°u¸RC×¸n_¾÷A¾º° " xfId="2185" xr:uid="{00000000-0005-0000-0000-000073070000}"/>
    <cellStyle name="ÄÞ¸¶ [0]_¼ö¼ö·á¿ä¾àÇ¥" xfId="2186" xr:uid="{00000000-0005-0000-0000-000074070000}"/>
    <cellStyle name="AÞ¸¶ [0]_¼o¼o·a¿a¾aC￥_I.판관비추정치와 실적치를 대입시 수익성 비교" xfId="2187" xr:uid="{00000000-0005-0000-0000-000075070000}"/>
    <cellStyle name="ÄÞ¸¶ [0]_¼ö¼ö·á¿ä¾àÇ¥_I.판관비추정치와 실적치를 대입시 수익성 비교" xfId="2188" xr:uid="{00000000-0005-0000-0000-000076070000}"/>
    <cellStyle name="AÞ¸¶ [0]_¼o¼o·a¿a¾aC￥_TKB-보고서" xfId="2189" xr:uid="{00000000-0005-0000-0000-000077070000}"/>
    <cellStyle name="ÄÞ¸¶ [0]_¼ö¼ö·á¿ä¾àÇ¥_TKB-보고서" xfId="2190" xr:uid="{00000000-0005-0000-0000-000078070000}"/>
    <cellStyle name="AÞ¸¶ [0]_¼o¼o·a¿a¾aC￥_마케팅실" xfId="2191" xr:uid="{00000000-0005-0000-0000-000079070000}"/>
    <cellStyle name="ÄÞ¸¶ [0]_¼ö¼ö·á¿ä¾àÇ¥_마케팅실" xfId="2192" xr:uid="{00000000-0005-0000-0000-00007A070000}"/>
    <cellStyle name="AÞ¸¶ [0]_¼o¼o·a¿a¾aC￥_마케팅총괄본부 주간회의 자료 (12.9) - 1" xfId="2193" xr:uid="{00000000-0005-0000-0000-00007B070000}"/>
    <cellStyle name="ÄÞ¸¶ [0]_¼ö¼ö·á¿ä¾àÇ¥_마케팅총괄본부 주간회의 자료 (12.9) - 1" xfId="2194" xr:uid="{00000000-0005-0000-0000-00007C070000}"/>
    <cellStyle name="AÞ¸¶ [0]_¼o¼o·a¿a¾aC￥_마케팅총괄본부 주간회의 자료-순서" xfId="2195" xr:uid="{00000000-0005-0000-0000-00007D070000}"/>
    <cellStyle name="ÄÞ¸¶ [0]_¼ö¼ö·á¿ä¾àÇ¥_마케팅총괄본부 주간회의 자료-순서" xfId="2196" xr:uid="{00000000-0005-0000-0000-00007E070000}"/>
    <cellStyle name="AÞ¸¶ [0]_¼o¼o·a¿a¾aC￥_수시상환오토론만기연장안-8-28" xfId="2197" xr:uid="{00000000-0005-0000-0000-00007F070000}"/>
    <cellStyle name="ÄÞ¸¶ [0]_¼ö¼ö·á¿ä¾àÇ¥_수시상환오토론만기연장안-8-28" xfId="2198" xr:uid="{00000000-0005-0000-0000-000080070000}"/>
    <cellStyle name="AÞ¸¶ [0]_¼o¼o·a¿a¾aC￥_오토파이낸스" xfId="2199" xr:uid="{00000000-0005-0000-0000-000081070000}"/>
    <cellStyle name="ÄÞ¸¶ [0]_¼ö¼ö·á¿ä¾àÇ¥_오토파이낸스" xfId="2200" xr:uid="{00000000-0005-0000-0000-000082070000}"/>
    <cellStyle name="AÞ¸¶ [0]_¼o¼o·a¿a¾aC￥_자동차영업" xfId="2201" xr:uid="{00000000-0005-0000-0000-000083070000}"/>
    <cellStyle name="ÄÞ¸¶ [0]_¼ö¼ö·á¿ä¾àÇ¥_자동차영업" xfId="2202" xr:uid="{00000000-0005-0000-0000-000084070000}"/>
    <cellStyle name="AÞ¸¶ [0]_¼o¼o·a¿a¾aC￥_자동차영업팀" xfId="2203" xr:uid="{00000000-0005-0000-0000-000085070000}"/>
    <cellStyle name="ÄÞ¸¶ [0]_¼ö¼ö·á¿ä¾àÇ¥_자동차영업팀" xfId="2204" xr:uid="{00000000-0005-0000-0000-000086070000}"/>
    <cellStyle name="AÞ¸¶ [0]_¼o¼o·a¿a¾aC￥_전무님회의자료(자동차영업팀9.3)" xfId="2205" xr:uid="{00000000-0005-0000-0000-000087070000}"/>
    <cellStyle name="ÄÞ¸¶ [0]_¼ö¼ö·á¿ä¾àÇ¥_전무님회의자료(자동차영업팀9.3)" xfId="2206" xr:uid="{00000000-0005-0000-0000-000088070000}"/>
    <cellStyle name="AÞ¸¶ [0]_¼o¼o·a¿a¾aC￥_전무님회의자료(자동차영업팀9월23)" xfId="2207" xr:uid="{00000000-0005-0000-0000-000089070000}"/>
    <cellStyle name="ÄÞ¸¶ [0]_¼ö¼ö·á¿ä¾àÇ¥_전무님회의자료(자동차영업팀9월23)" xfId="2208" xr:uid="{00000000-0005-0000-0000-00008A070000}"/>
    <cellStyle name="AÞ¸¶ [0]_¼OAIºÐ¼R" xfId="2209" xr:uid="{00000000-0005-0000-0000-00008B070000}"/>
    <cellStyle name="ÄÞ¸¶ [0]_½Å¿ëµî±ÞÇ¥" xfId="2210" xr:uid="{00000000-0005-0000-0000-00008C070000}"/>
    <cellStyle name="AÞ¸¶ [0]_½A¿eμi±ÞC￥" xfId="2211" xr:uid="{00000000-0005-0000-0000-00008D070000}"/>
    <cellStyle name="ÄÞ¸¶ [0]_¹æ¾È" xfId="2212" xr:uid="{00000000-0005-0000-0000-00008E070000}"/>
    <cellStyle name="AÞ¸¶ [0]_¹æ¾E2" xfId="2213" xr:uid="{00000000-0005-0000-0000-00008F070000}"/>
    <cellStyle name="ÄÞ¸¶ [0]_¹æ¾È2" xfId="2214" xr:uid="{00000000-0005-0000-0000-000090070000}"/>
    <cellStyle name="AÞ¸¶ [0]_¹æ¾E2_I.판관비추정치와 실적치를 대입시 수익성 비교" xfId="2215" xr:uid="{00000000-0005-0000-0000-000091070000}"/>
    <cellStyle name="ÄÞ¸¶ [0]_¹æ¾È2_I.판관비추정치와 실적치를 대입시 수익성 비교" xfId="2216" xr:uid="{00000000-0005-0000-0000-000092070000}"/>
    <cellStyle name="AÞ¸¶ [0]_¹æ¾E2_TKB-보고서" xfId="2217" xr:uid="{00000000-0005-0000-0000-000093070000}"/>
    <cellStyle name="ÄÞ¸¶ [0]_¹æ¾È2_TKB-보고서" xfId="2218" xr:uid="{00000000-0005-0000-0000-000094070000}"/>
    <cellStyle name="AÞ¸¶ [0]_¹æ¾E2_마케팅실" xfId="2219" xr:uid="{00000000-0005-0000-0000-000095070000}"/>
    <cellStyle name="ÄÞ¸¶ [0]_¹æ¾È2_마케팅실" xfId="2220" xr:uid="{00000000-0005-0000-0000-000096070000}"/>
    <cellStyle name="AÞ¸¶ [0]_¹æ¾E2_마케팅총괄본부 주간회의 자료 (12.9) - 1" xfId="2221" xr:uid="{00000000-0005-0000-0000-000097070000}"/>
    <cellStyle name="ÄÞ¸¶ [0]_¹æ¾È2_마케팅총괄본부 주간회의 자료 (12.9) - 1" xfId="2222" xr:uid="{00000000-0005-0000-0000-000098070000}"/>
    <cellStyle name="AÞ¸¶ [0]_¹æ¾E2_마케팅총괄본부 주간회의 자료-순서" xfId="2223" xr:uid="{00000000-0005-0000-0000-000099070000}"/>
    <cellStyle name="ÄÞ¸¶ [0]_¹æ¾È2_마케팅총괄본부 주간회의 자료-순서" xfId="2224" xr:uid="{00000000-0005-0000-0000-00009A070000}"/>
    <cellStyle name="AÞ¸¶ [0]_¹æ¾E2_수시상환오토론만기연장안-8-28" xfId="2225" xr:uid="{00000000-0005-0000-0000-00009B070000}"/>
    <cellStyle name="ÄÞ¸¶ [0]_¹æ¾È2_수시상환오토론만기연장안-8-28" xfId="2226" xr:uid="{00000000-0005-0000-0000-00009C070000}"/>
    <cellStyle name="AÞ¸¶ [0]_¹æ¾E2_오토파이낸스" xfId="2227" xr:uid="{00000000-0005-0000-0000-00009D070000}"/>
    <cellStyle name="ÄÞ¸¶ [0]_¹æ¾È2_오토파이낸스" xfId="2228" xr:uid="{00000000-0005-0000-0000-00009E070000}"/>
    <cellStyle name="AÞ¸¶ [0]_¹æ¾E2_자동차영업" xfId="2229" xr:uid="{00000000-0005-0000-0000-00009F070000}"/>
    <cellStyle name="ÄÞ¸¶ [0]_¹æ¾È2_자동차영업" xfId="2230" xr:uid="{00000000-0005-0000-0000-0000A0070000}"/>
    <cellStyle name="AÞ¸¶ [0]_¹æ¾E2_자동차영업팀" xfId="2231" xr:uid="{00000000-0005-0000-0000-0000A1070000}"/>
    <cellStyle name="ÄÞ¸¶ [0]_¹æ¾È2_자동차영업팀" xfId="2232" xr:uid="{00000000-0005-0000-0000-0000A2070000}"/>
    <cellStyle name="AÞ¸¶ [0]_¹æ¾E2_전무님회의자료(자동차영업팀9.3)" xfId="2233" xr:uid="{00000000-0005-0000-0000-0000A3070000}"/>
    <cellStyle name="ÄÞ¸¶ [0]_¹æ¾È2_전무님회의자료(자동차영업팀9.3)" xfId="2234" xr:uid="{00000000-0005-0000-0000-0000A4070000}"/>
    <cellStyle name="AÞ¸¶ [0]_¹æ¾E2_전무님회의자료(자동차영업팀9월23)" xfId="2235" xr:uid="{00000000-0005-0000-0000-0000A5070000}"/>
    <cellStyle name="ÄÞ¸¶ [0]_¹æ¾È2_전무님회의자료(자동차영업팀9월23)" xfId="2236" xr:uid="{00000000-0005-0000-0000-0000A6070000}"/>
    <cellStyle name="AÞ¸¶ [0]_¹yAIº°AoAU°eE¹" xfId="2237" xr:uid="{00000000-0005-0000-0000-0000A7070000}"/>
    <cellStyle name="ÄÞ¸¶ [0]_2000¼ÕÈ® " xfId="2238" xr:uid="{00000000-0005-0000-0000-0000A8070000}"/>
    <cellStyle name="AÞ¸¶ [0]_97MBO (2)" xfId="2239" xr:uid="{00000000-0005-0000-0000-0000A9070000}"/>
    <cellStyle name="ÄÞ¸¶ [0]_97MBO (2)" xfId="2240" xr:uid="{00000000-0005-0000-0000-0000AA070000}"/>
    <cellStyle name="AÞ¸¶ [0]_A¹Aa" xfId="2241" xr:uid="{00000000-0005-0000-0000-0000AB070000}"/>
    <cellStyle name="ÄÞ¸¶ [0]_Áõ±Ç Project" xfId="2242" xr:uid="{00000000-0005-0000-0000-0000AC070000}"/>
    <cellStyle name="AÞ¸¶ [0]_C° _소비자금융-Final-7월21일" xfId="2243" xr:uid="{00000000-0005-0000-0000-0000AD070000}"/>
    <cellStyle name="ÄÞ¸¶ [0]_Ç° _소비자금융-Final-7월21일" xfId="2244" xr:uid="{00000000-0005-0000-0000-0000AE070000}"/>
    <cellStyle name="AÞ¸¶ [0]_C° _수시상환-수익성-6월14일" xfId="2245" xr:uid="{00000000-0005-0000-0000-0000AF070000}"/>
    <cellStyle name="ÄÞ¸¶ [0]_Ç° _수시상환-수익성-6월14일" xfId="2246" xr:uid="{00000000-0005-0000-0000-0000B0070000}"/>
    <cellStyle name="AÞ¸¶ [0]_C° _수익증권-수익성-5-23일" xfId="2247" xr:uid="{00000000-0005-0000-0000-0000B1070000}"/>
    <cellStyle name="ÄÞ¸¶ [0]_Ç° _수익증권-수익성-5-23일" xfId="2248" xr:uid="{00000000-0005-0000-0000-0000B2070000}"/>
    <cellStyle name="AÞ¸¶ [0]_C° _수익증권-수익성-5-23일_수시상환오토론만기연장안-8-28" xfId="2249" xr:uid="{00000000-0005-0000-0000-0000B3070000}"/>
    <cellStyle name="ÄÞ¸¶ [0]_Ç° _수익증권-수익성-5-23일_수시상환오토론만기연장안-8-28" xfId="2250" xr:uid="{00000000-0005-0000-0000-0000B4070000}"/>
    <cellStyle name="AÞ¸¶ [0]_C° _전환대출업무절차" xfId="2251" xr:uid="{00000000-0005-0000-0000-0000B5070000}"/>
    <cellStyle name="ÄÞ¸¶ [0]_Ç° _전환대출업무절차" xfId="2252" xr:uid="{00000000-0005-0000-0000-0000B6070000}"/>
    <cellStyle name="AÞ¸¶ [0]_CN°eAIAI96³a" xfId="2253" xr:uid="{00000000-0005-0000-0000-0000B7070000}"/>
    <cellStyle name="ÄÞ¸¶ [0]_ÇÒºÎ project" xfId="2254" xr:uid="{00000000-0005-0000-0000-0000B8070000}"/>
    <cellStyle name="AÞ¸¶ [0]_E¸AaAO½A " xfId="2255" xr:uid="{00000000-0005-0000-0000-0000B9070000}"/>
    <cellStyle name="ÄÞ¸¶ [0]_FINAL(¿øº») " xfId="2256" xr:uid="{00000000-0005-0000-0000-0000BA070000}"/>
    <cellStyle name="AÞ¸¶ [0]_INQUIRY ¿μ¾÷AßAø " xfId="2257" xr:uid="{00000000-0005-0000-0000-0000BB070000}"/>
    <cellStyle name="ÄÞ¸¶ [0]_laroux" xfId="2258" xr:uid="{00000000-0005-0000-0000-0000BC070000}"/>
    <cellStyle name="AÞ¸¶ [0]_laroux_1" xfId="2259" xr:uid="{00000000-0005-0000-0000-0000BD070000}"/>
    <cellStyle name="ÄÞ¸¶ [0]_laroux_1" xfId="2260" xr:uid="{00000000-0005-0000-0000-0000BE070000}"/>
    <cellStyle name="AÞ¸¶ [0]_laroux_2" xfId="2261" xr:uid="{00000000-0005-0000-0000-0000BF070000}"/>
    <cellStyle name="ÄÞ¸¶ [0]_laroux_2" xfId="2262" xr:uid="{00000000-0005-0000-0000-0000C0070000}"/>
    <cellStyle name="AÞ¸¶ [0]_laroux_3" xfId="2263" xr:uid="{00000000-0005-0000-0000-0000C1070000}"/>
    <cellStyle name="ÄÞ¸¶ [0]_laroux_3" xfId="2264" xr:uid="{00000000-0005-0000-0000-0000C2070000}"/>
    <cellStyle name="AÞ¸¶ [0]_M105CDT " xfId="2265" xr:uid="{00000000-0005-0000-0000-0000C3070000}"/>
    <cellStyle name="ÄÞ¸¶ [0]_MBO_0" xfId="2266" xr:uid="{00000000-0005-0000-0000-0000C4070000}"/>
    <cellStyle name="AÞ¸¶ [0]_MBO96_1" xfId="2267" xr:uid="{00000000-0005-0000-0000-0000C5070000}"/>
    <cellStyle name="ÄÞ¸¶ [0]_MBO96_1" xfId="2268" xr:uid="{00000000-0005-0000-0000-0000C6070000}"/>
    <cellStyle name="AÞ¸¶ [0]_º¸°i¾c½A_I.판관비추정치와 실적치를 대입시 수익성 비교" xfId="2269" xr:uid="{00000000-0005-0000-0000-0000C7070000}"/>
    <cellStyle name="ÄÞ¸¶ [0]_º¸°í¾ç½Ä_I.판관비추정치와 실적치를 대입시 수익성 비교" xfId="2270" xr:uid="{00000000-0005-0000-0000-0000C8070000}"/>
    <cellStyle name="AÞ¸¶ [0]_º¸°i¾c½A_TKB-보고서" xfId="2271" xr:uid="{00000000-0005-0000-0000-0000C9070000}"/>
    <cellStyle name="ÄÞ¸¶ [0]_º¸°í¾ç½Ä_TKB-보고서" xfId="2272" xr:uid="{00000000-0005-0000-0000-0000CA070000}"/>
    <cellStyle name="AÞ¸¶ [0]_º¸°i¾c½A_수시상환오토론만기연장안-8-28" xfId="2273" xr:uid="{00000000-0005-0000-0000-0000CB070000}"/>
    <cellStyle name="ÄÞ¸¶ [0]_º¸°í¾ç½Ä_수시상환오토론만기연장안-8-28" xfId="2274" xr:uid="{00000000-0005-0000-0000-0000CC070000}"/>
    <cellStyle name="AÞ¸¶ [0]_ºn¿e¿¹≫e" xfId="2275" xr:uid="{00000000-0005-0000-0000-0000CD070000}"/>
    <cellStyle name="ÄÞ¸¶ [0]_Sheet1" xfId="2276" xr:uid="{00000000-0005-0000-0000-0000CE070000}"/>
    <cellStyle name="AÞ¸¶ [0]_Sheet1_¸i¼¼¼­" xfId="2277" xr:uid="{00000000-0005-0000-0000-0000CF070000}"/>
    <cellStyle name="AÞ¸¶_ 2ÆAAþº° " xfId="2278" xr:uid="{00000000-0005-0000-0000-0000D0070000}"/>
    <cellStyle name="ÄÞ¸¶_¸ÅÃâ" xfId="2279" xr:uid="{00000000-0005-0000-0000-0000D1070000}"/>
    <cellStyle name="AÞ¸¶_¸AAaAc°i¾c½AAo" xfId="2280" xr:uid="{00000000-0005-0000-0000-0000D2070000}"/>
    <cellStyle name="ÄÞ¸¶_±×·¡ÇÁ (2)" xfId="232" xr:uid="{00000000-0005-0000-0000-0000D3070000}"/>
    <cellStyle name="AÞ¸¶_±aAØC￥_수익성-8월17일(99년기준)" xfId="2281" xr:uid="{00000000-0005-0000-0000-0000D4070000}"/>
    <cellStyle name="ÄÞ¸¶_±âÁØÇ¥_수익성-8월17일(99년기준)" xfId="2282" xr:uid="{00000000-0005-0000-0000-0000D5070000}"/>
    <cellStyle name="AÞ¸¶_≫c±aÆC¸A¹æAo" xfId="2283" xr:uid="{00000000-0005-0000-0000-0000D6070000}"/>
    <cellStyle name="ÄÞ¸¶_°í°´½Å¿ëÆò°¡" xfId="2284" xr:uid="{00000000-0005-0000-0000-0000D7070000}"/>
    <cellStyle name="AÞ¸¶_°i°´½A¿eÆo°¡_수익성-8월17일(99년기준)" xfId="2285" xr:uid="{00000000-0005-0000-0000-0000D8070000}"/>
    <cellStyle name="ÄÞ¸¶_°í°´½Å¿ëÆò°¡_수익성-8월17일(99년기준)" xfId="2286" xr:uid="{00000000-0005-0000-0000-0000D9070000}"/>
    <cellStyle name="AÞ¸¶_°ø≫cºn¿¹≫e¼­ " xfId="2287" xr:uid="{00000000-0005-0000-0000-0000DA070000}"/>
    <cellStyle name="ÄÞ¸¶_°ø¹®¾ç½Ä" xfId="2288" xr:uid="{00000000-0005-0000-0000-0000DB070000}"/>
    <cellStyle name="AÞ¸¶_°ßAu¿ø°¡C￥" xfId="2289" xr:uid="{00000000-0005-0000-0000-0000DC070000}"/>
    <cellStyle name="ÄÞ¸¶_¼ö¼ö·á¿ä¾àÇ¥_마케팅총괄본부 주간회의 자료-순서" xfId="2290" xr:uid="{00000000-0005-0000-0000-0000DD070000}"/>
    <cellStyle name="AÞ¸¶_¼o¼o·a¿a¾aC￥_수시상환오토론만기연장안-8-28" xfId="2291" xr:uid="{00000000-0005-0000-0000-0000DE070000}"/>
    <cellStyle name="ÄÞ¸¶_¼ö¼ö·á¿ä¾àÇ¥_수시상환오토론만기연장안-8-28" xfId="2292" xr:uid="{00000000-0005-0000-0000-0000DF070000}"/>
    <cellStyle name="AÞ¸¶_¼o¼o·a¿a¾aC￥_수익성-8월17일(99년기준)" xfId="2293" xr:uid="{00000000-0005-0000-0000-0000E0070000}"/>
    <cellStyle name="ÄÞ¸¶_¼ö¼ö·á¿ä¾àÇ¥_수익성-8월17일(99년기준)" xfId="2294" xr:uid="{00000000-0005-0000-0000-0000E1070000}"/>
    <cellStyle name="AÞ¸¶_¼o¼o·a¿a¾aC￥_오토파이낸스" xfId="2295" xr:uid="{00000000-0005-0000-0000-0000E2070000}"/>
    <cellStyle name="ÄÞ¸¶_¼ö¼ö·á¿ä¾àÇ¥_오토파이낸스" xfId="2296" xr:uid="{00000000-0005-0000-0000-0000E3070000}"/>
    <cellStyle name="AÞ¸¶_¼o¼o·a¿a¾aC￥_자동차영업" xfId="2297" xr:uid="{00000000-0005-0000-0000-0000E4070000}"/>
    <cellStyle name="ÄÞ¸¶_¼ö¼ö·á¿ä¾àÇ¥_자동차영업" xfId="2298" xr:uid="{00000000-0005-0000-0000-0000E5070000}"/>
    <cellStyle name="AÞ¸¶_¼o¼o·a¿a¾aC￥_자동차영업팀" xfId="2299" xr:uid="{00000000-0005-0000-0000-0000E6070000}"/>
    <cellStyle name="ÄÞ¸¶_¼ö¼ö·á¿ä¾àÇ¥_자동차영업팀" xfId="2300" xr:uid="{00000000-0005-0000-0000-0000E7070000}"/>
    <cellStyle name="AÞ¸¶_¼o¼o·a¿a¾aC￥_전무님회의자료(자동차영업팀9.3)" xfId="2301" xr:uid="{00000000-0005-0000-0000-0000E8070000}"/>
    <cellStyle name="ÄÞ¸¶_¼ö¼ö·á¿ä¾àÇ¥_전무님회의자료(자동차영업팀9.3)" xfId="2302" xr:uid="{00000000-0005-0000-0000-0000E9070000}"/>
    <cellStyle name="AÞ¸¶_¼o¼o·a¿a¾aC￥_전무님회의자료(자동차영업팀9월23)" xfId="2303" xr:uid="{00000000-0005-0000-0000-0000EA070000}"/>
    <cellStyle name="ÄÞ¸¶_¼ö¼ö·á¿ä¾àÇ¥_전무님회의자료(자동차영업팀9월23)" xfId="2304" xr:uid="{00000000-0005-0000-0000-0000EB070000}"/>
    <cellStyle name="AÞ¸¶_¼OAIºÐ¼R" xfId="2305" xr:uid="{00000000-0005-0000-0000-0000EC070000}"/>
    <cellStyle name="ÄÞ¸¶_½Å¿ëµî±ÞÇ¥" xfId="2306" xr:uid="{00000000-0005-0000-0000-0000ED070000}"/>
    <cellStyle name="AÞ¸¶_½A¿eμi±ÞC￥" xfId="2307" xr:uid="{00000000-0005-0000-0000-0000EE070000}"/>
    <cellStyle name="ÄÞ¸¶_½ÂÀÎ¾÷Ã¼" xfId="2308" xr:uid="{00000000-0005-0000-0000-0000EF070000}"/>
    <cellStyle name="AÞ¸¶_¹æ¾E2" xfId="2309" xr:uid="{00000000-0005-0000-0000-0000F0070000}"/>
    <cellStyle name="ÄÞ¸¶_¹æ¾È2" xfId="2310" xr:uid="{00000000-0005-0000-0000-0000F1070000}"/>
    <cellStyle name="AÞ¸¶_¹æ¾E2_I.판관비추정치와 실적치를 대입시 수익성 비교" xfId="2311" xr:uid="{00000000-0005-0000-0000-0000F2070000}"/>
    <cellStyle name="ÄÞ¸¶_¹æ¾È2_I.판관비추정치와 실적치를 대입시 수익성 비교" xfId="2312" xr:uid="{00000000-0005-0000-0000-0000F3070000}"/>
    <cellStyle name="AÞ¸¶_¹æ¾E2_TKB-보고서" xfId="2313" xr:uid="{00000000-0005-0000-0000-0000F4070000}"/>
    <cellStyle name="ÄÞ¸¶_¹æ¾È2_TKB-보고서" xfId="2314" xr:uid="{00000000-0005-0000-0000-0000F5070000}"/>
    <cellStyle name="AÞ¸¶_¹æ¾E2_마케팅실" xfId="2315" xr:uid="{00000000-0005-0000-0000-0000F6070000}"/>
    <cellStyle name="ÄÞ¸¶_¹æ¾È2_마케팅실" xfId="2316" xr:uid="{00000000-0005-0000-0000-0000F7070000}"/>
    <cellStyle name="AÞ¸¶_¹æ¾E2_마케팅총괄본부 주간회의 자료 (12.9) - 1" xfId="2317" xr:uid="{00000000-0005-0000-0000-0000F8070000}"/>
    <cellStyle name="ÄÞ¸¶_¹æ¾È2_마케팅총괄본부 주간회의 자료 (12.9) - 1" xfId="2318" xr:uid="{00000000-0005-0000-0000-0000F9070000}"/>
    <cellStyle name="AÞ¸¶_¹æ¾E2_마케팅총괄본부 주간회의 자료-순서" xfId="2319" xr:uid="{00000000-0005-0000-0000-0000FA070000}"/>
    <cellStyle name="ÄÞ¸¶_¹æ¾È2_마케팅총괄본부 주간회의 자료-순서" xfId="2320" xr:uid="{00000000-0005-0000-0000-0000FB070000}"/>
    <cellStyle name="AÞ¸¶_¹æ¾E2_수시상환오토론만기연장안-8-28" xfId="2321" xr:uid="{00000000-0005-0000-0000-0000FC070000}"/>
    <cellStyle name="ÄÞ¸¶_¹æ¾È2_수시상환오토론만기연장안-8-28" xfId="2322" xr:uid="{00000000-0005-0000-0000-0000FD070000}"/>
    <cellStyle name="AÞ¸¶_¹æ¾E2_수익성-8월17일(99년기준)" xfId="2323" xr:uid="{00000000-0005-0000-0000-0000FE070000}"/>
    <cellStyle name="ÄÞ¸¶_¹æ¾È2_수익성-8월17일(99년기준)" xfId="2324" xr:uid="{00000000-0005-0000-0000-0000FF070000}"/>
    <cellStyle name="AÞ¸¶_¹æ¾E2_오토파이낸스" xfId="2325" xr:uid="{00000000-0005-0000-0000-000000080000}"/>
    <cellStyle name="ÄÞ¸¶_¹æ¾È2_오토파이낸스" xfId="2326" xr:uid="{00000000-0005-0000-0000-000001080000}"/>
    <cellStyle name="AÞ¸¶_¹æ¾E2_자동차영업" xfId="2327" xr:uid="{00000000-0005-0000-0000-000002080000}"/>
    <cellStyle name="ÄÞ¸¶_¹æ¾È2_자동차영업" xfId="2328" xr:uid="{00000000-0005-0000-0000-000003080000}"/>
    <cellStyle name="AÞ¸¶_¹æ¾E2_자동차영업팀" xfId="2329" xr:uid="{00000000-0005-0000-0000-000004080000}"/>
    <cellStyle name="ÄÞ¸¶_¹æ¾È2_자동차영업팀" xfId="2330" xr:uid="{00000000-0005-0000-0000-000005080000}"/>
    <cellStyle name="AÞ¸¶_¹æ¾E2_전무님회의자료(자동차영업팀9.3)" xfId="2331" xr:uid="{00000000-0005-0000-0000-000006080000}"/>
    <cellStyle name="ÄÞ¸¶_¹æ¾È2_전무님회의자료(자동차영업팀9.3)" xfId="2332" xr:uid="{00000000-0005-0000-0000-000007080000}"/>
    <cellStyle name="AÞ¸¶_¹æ¾E2_전무님회의자료(자동차영업팀9월23)" xfId="2333" xr:uid="{00000000-0005-0000-0000-000008080000}"/>
    <cellStyle name="ÄÞ¸¶_¹æ¾È2_전무님회의자료(자동차영업팀9월23)" xfId="2334" xr:uid="{00000000-0005-0000-0000-000009080000}"/>
    <cellStyle name="AÞ¸¶_¹yAIº°AoAU°eE¹" xfId="2335" xr:uid="{00000000-0005-0000-0000-00000A080000}"/>
    <cellStyle name="ÄÞ¸¶_2000¼ÕÈ® " xfId="2336" xr:uid="{00000000-0005-0000-0000-00000B080000}"/>
    <cellStyle name="AÞ¸¶_97MBO (2)" xfId="2337" xr:uid="{00000000-0005-0000-0000-00000C080000}"/>
    <cellStyle name="ÄÞ¸¶_97MBO (2)" xfId="2338" xr:uid="{00000000-0005-0000-0000-00000D080000}"/>
    <cellStyle name="AÞ¸¶_A|Aa¿e" xfId="2339" xr:uid="{00000000-0005-0000-0000-00000E080000}"/>
    <cellStyle name="ÄÞ¸¶_Á¦Ãâ¿ë" xfId="2340" xr:uid="{00000000-0005-0000-0000-00000F080000}"/>
    <cellStyle name="AÞ¸¶_A¤±C¼­·u_수익성-8월17일(99년기준)" xfId="2341" xr:uid="{00000000-0005-0000-0000-000010080000}"/>
    <cellStyle name="ÄÞ¸¶_Ã¤±Ç¼­·ù_수익성-8월17일(99년기준)" xfId="2342" xr:uid="{00000000-0005-0000-0000-000011080000}"/>
    <cellStyle name="AÞ¸¶_A¹Aa" xfId="2343" xr:uid="{00000000-0005-0000-0000-000012080000}"/>
    <cellStyle name="ÄÞ¸¶_Áõ±Ç Project" xfId="2344" xr:uid="{00000000-0005-0000-0000-000013080000}"/>
    <cellStyle name="AÞ¸¶_C° _소비자금융-Final-7월21일" xfId="2345" xr:uid="{00000000-0005-0000-0000-000014080000}"/>
    <cellStyle name="ÄÞ¸¶_Ç° _소비자금융-Final-7월21일" xfId="2346" xr:uid="{00000000-0005-0000-0000-000015080000}"/>
    <cellStyle name="AÞ¸¶_C° _수시상환-수익성-6월14일" xfId="2347" xr:uid="{00000000-0005-0000-0000-000016080000}"/>
    <cellStyle name="ÄÞ¸¶_Ç° _수시상환-수익성-6월14일" xfId="2348" xr:uid="{00000000-0005-0000-0000-000017080000}"/>
    <cellStyle name="AÞ¸¶_C° _수익증권-수익성-5-23일" xfId="2349" xr:uid="{00000000-0005-0000-0000-000018080000}"/>
    <cellStyle name="ÄÞ¸¶_Ç° _수익증권-수익성-5-23일" xfId="2350" xr:uid="{00000000-0005-0000-0000-000019080000}"/>
    <cellStyle name="AÞ¸¶_C° _수익증권-수익성-5-23일_수시상환오토론만기연장안-8-28" xfId="2351" xr:uid="{00000000-0005-0000-0000-00001A080000}"/>
    <cellStyle name="ÄÞ¸¶_Ç° _수익증권-수익성-5-23일_수시상환오토론만기연장안-8-28" xfId="2352" xr:uid="{00000000-0005-0000-0000-00001B080000}"/>
    <cellStyle name="AÞ¸¶_C° _전환대출업무절차" xfId="2353" xr:uid="{00000000-0005-0000-0000-00001C080000}"/>
    <cellStyle name="ÄÞ¸¶_Ç° _전환대출업무절차" xfId="2354" xr:uid="{00000000-0005-0000-0000-00001D080000}"/>
    <cellStyle name="AÞ¸¶_CN°eAIAI96³a" xfId="2355" xr:uid="{00000000-0005-0000-0000-00001E080000}"/>
    <cellStyle name="ÄÞ¸¶_ÇÒºÎ project" xfId="2356" xr:uid="{00000000-0005-0000-0000-00001F080000}"/>
    <cellStyle name="AÞ¸¶_E¸AaAO½A " xfId="2357" xr:uid="{00000000-0005-0000-0000-000020080000}"/>
    <cellStyle name="ÄÞ¸¶_FINAL(¿øº») " xfId="2358" xr:uid="{00000000-0005-0000-0000-000021080000}"/>
    <cellStyle name="AÞ¸¶_INQUIRY ¿μ¾÷AßAø " xfId="2359" xr:uid="{00000000-0005-0000-0000-000022080000}"/>
    <cellStyle name="ÄÞ¸¶_laroux" xfId="2360" xr:uid="{00000000-0005-0000-0000-000023080000}"/>
    <cellStyle name="AÞ¸¶_laroux_1" xfId="2361" xr:uid="{00000000-0005-0000-0000-000024080000}"/>
    <cellStyle name="ÄÞ¸¶_laroux_1" xfId="2362" xr:uid="{00000000-0005-0000-0000-000025080000}"/>
    <cellStyle name="AÞ¸¶_laroux_2" xfId="2363" xr:uid="{00000000-0005-0000-0000-000026080000}"/>
    <cellStyle name="ÄÞ¸¶_laroux_2" xfId="2364" xr:uid="{00000000-0005-0000-0000-000027080000}"/>
    <cellStyle name="AÞ¸¶_laroux_3" xfId="2365" xr:uid="{00000000-0005-0000-0000-000028080000}"/>
    <cellStyle name="ÄÞ¸¶_laroux_3" xfId="2366" xr:uid="{00000000-0005-0000-0000-000029080000}"/>
    <cellStyle name="AÞ¸¶_laroux_4" xfId="2367" xr:uid="{00000000-0005-0000-0000-00002A080000}"/>
    <cellStyle name="ÄÞ¸¶_laroux_4" xfId="2368" xr:uid="{00000000-0005-0000-0000-00002B080000}"/>
    <cellStyle name="AÞ¸¶_M105CDT " xfId="2369" xr:uid="{00000000-0005-0000-0000-00002C080000}"/>
    <cellStyle name="ÄÞ¸¶_MBO_0" xfId="2370" xr:uid="{00000000-0005-0000-0000-00002D080000}"/>
    <cellStyle name="AÞ¸¶_MBO96_1" xfId="2371" xr:uid="{00000000-0005-0000-0000-00002E080000}"/>
    <cellStyle name="ÄÞ¸¶_MBO96_1" xfId="2372" xr:uid="{00000000-0005-0000-0000-00002F080000}"/>
    <cellStyle name="AÞ¸¶_º¸°i¾c½A_I.판관비추정치와 실적치를 대입시 수익성 비교" xfId="2373" xr:uid="{00000000-0005-0000-0000-000030080000}"/>
    <cellStyle name="ÄÞ¸¶_º¸°í¾ç½Ä_I.판관비추정치와 실적치를 대입시 수익성 비교" xfId="2374" xr:uid="{00000000-0005-0000-0000-000031080000}"/>
    <cellStyle name="AÞ¸¶_º¸°i¾c½A_TKB-보고서" xfId="2375" xr:uid="{00000000-0005-0000-0000-000032080000}"/>
    <cellStyle name="ÄÞ¸¶_º¸°í¾ç½Ä_TKB-보고서" xfId="2376" xr:uid="{00000000-0005-0000-0000-000033080000}"/>
    <cellStyle name="AÞ¸¶_º¸°i¾c½A_수시상환오토론만기연장안-8-28" xfId="2377" xr:uid="{00000000-0005-0000-0000-000034080000}"/>
    <cellStyle name="ÄÞ¸¶_º¸°í¾ç½Ä_수시상환오토론만기연장안-8-28" xfId="2378" xr:uid="{00000000-0005-0000-0000-000035080000}"/>
    <cellStyle name="AÞ¸¶_ºn¿e¿¹≫e" xfId="2379" xr:uid="{00000000-0005-0000-0000-000036080000}"/>
    <cellStyle name="ÄÞ¸¶_Sheet1" xfId="2380" xr:uid="{00000000-0005-0000-0000-000037080000}"/>
    <cellStyle name="AÞ¸¶_Sheet1_¸i¼¼¼­" xfId="2381" xr:uid="{00000000-0005-0000-0000-000038080000}"/>
    <cellStyle name="Attach Rates" xfId="2382" xr:uid="{00000000-0005-0000-0000-000039080000}"/>
    <cellStyle name="_x0001_b" xfId="2383" xr:uid="{00000000-0005-0000-0000-00003A080000}"/>
    <cellStyle name="Bad" xfId="3050" xr:uid="{00000000-0005-0000-0000-00003B080000}"/>
    <cellStyle name="Bad 2" xfId="3051" xr:uid="{00000000-0005-0000-0000-00003C080000}"/>
    <cellStyle name="Blank [$]" xfId="3052" xr:uid="{00000000-0005-0000-0000-00003D080000}"/>
    <cellStyle name="Blank [%]" xfId="3053" xr:uid="{00000000-0005-0000-0000-00003E080000}"/>
    <cellStyle name="Blank [,]" xfId="3054" xr:uid="{00000000-0005-0000-0000-00003F080000}"/>
    <cellStyle name="Blank [1$]" xfId="3055" xr:uid="{00000000-0005-0000-0000-000040080000}"/>
    <cellStyle name="Blank [1%]" xfId="3056" xr:uid="{00000000-0005-0000-0000-000041080000}"/>
    <cellStyle name="Blank [1,]" xfId="3057" xr:uid="{00000000-0005-0000-0000-000042080000}"/>
    <cellStyle name="Blank [2$]" xfId="3058" xr:uid="{00000000-0005-0000-0000-000043080000}"/>
    <cellStyle name="Blank [2%]" xfId="3059" xr:uid="{00000000-0005-0000-0000-000044080000}"/>
    <cellStyle name="Blank [2,]" xfId="3060" xr:uid="{00000000-0005-0000-0000-000045080000}"/>
    <cellStyle name="Blank [3$]" xfId="3061" xr:uid="{00000000-0005-0000-0000-000046080000}"/>
    <cellStyle name="Blank [3%]" xfId="3062" xr:uid="{00000000-0005-0000-0000-000047080000}"/>
    <cellStyle name="Blank [3,]" xfId="3063" xr:uid="{00000000-0005-0000-0000-000048080000}"/>
    <cellStyle name="Blank [D-M-Y]" xfId="3064" xr:uid="{00000000-0005-0000-0000-000049080000}"/>
    <cellStyle name="Blank [K,]" xfId="3065" xr:uid="{00000000-0005-0000-0000-00004A080000}"/>
    <cellStyle name="BlankIII" xfId="3066" xr:uid="{00000000-0005-0000-0000-00004B080000}"/>
    <cellStyle name="Bold/Border" xfId="3067" xr:uid="{00000000-0005-0000-0000-00004C080000}"/>
    <cellStyle name="Bridge " xfId="3068" xr:uid="{00000000-0005-0000-0000-00004D080000}"/>
    <cellStyle name="Bullet" xfId="3069" xr:uid="{00000000-0005-0000-0000-00004E080000}"/>
    <cellStyle name="C¡IA¨ª_¡Æ￠R¨uO￠￢¡ÆAIA￠´_￥iⓒ￡A¨IAIA￠´ " xfId="2384" xr:uid="{00000000-0005-0000-0000-00004F080000}"/>
    <cellStyle name="C¡ÍA¨ª_¡íc¨ú¡À¨¬I¨¬¡Æ AN¡Æe " xfId="2385" xr:uid="{00000000-0005-0000-0000-000050080000}"/>
    <cellStyle name="C¡IA¨ª_￠￢AAaAc¡Æi¨uc¨oAAo" xfId="2386" xr:uid="{00000000-0005-0000-0000-000051080000}"/>
    <cellStyle name="C￠RIA¡§¨￡_¡E¡þAAaAc￠R¨¡i¡§uc¡§oAAo" xfId="2387" xr:uid="{00000000-0005-0000-0000-000052080000}"/>
    <cellStyle name="C￥" xfId="2388" xr:uid="{00000000-0005-0000-0000-000053080000}"/>
    <cellStyle name="Ç¥" xfId="2389" xr:uid="{00000000-0005-0000-0000-000054080000}"/>
    <cellStyle name="C￥_마곡보완" xfId="2390" xr:uid="{00000000-0005-0000-0000-000055080000}"/>
    <cellStyle name="Ç¥_마곡보완" xfId="2391" xr:uid="{00000000-0005-0000-0000-000056080000}"/>
    <cellStyle name="C￥AØ_ 2ÆAAþº° " xfId="2392" xr:uid="{00000000-0005-0000-0000-000057080000}"/>
    <cellStyle name="Ç¥ÁØ_(Á¤º¸ºÎ¹®)¿ùº°ÀÎ¿ø°èÈ¹" xfId="2393" xr:uid="{00000000-0005-0000-0000-000058080000}"/>
    <cellStyle name="C￥AØ_´eAN°yC￥ " xfId="233" xr:uid="{00000000-0005-0000-0000-000059080000}"/>
    <cellStyle name="Ç¥ÁØ_´ëºñÇ¥ (2)_1_ºÎ´ëÅä°ø " xfId="3070" xr:uid="{00000000-0005-0000-0000-00005A080000}"/>
    <cellStyle name="C￥AØ_´eºnC￥ (2)_ºI´eAa°ø " xfId="3071" xr:uid="{00000000-0005-0000-0000-00005B080000}"/>
    <cellStyle name="Ç¥ÁØ_´ëºñÇ¥ (2)_ºÎ´ëÅä°ø " xfId="3072" xr:uid="{00000000-0005-0000-0000-00005C080000}"/>
    <cellStyle name="C￥AØ_¸AAa.¼OAI " xfId="2394" xr:uid="{00000000-0005-0000-0000-00005D080000}"/>
    <cellStyle name="Ç¥ÁØ_¸í¼¼Ç¥" xfId="2395" xr:uid="{00000000-0005-0000-0000-00005E080000}"/>
    <cellStyle name="C￥AØ_¿ø°¡ºÐ¼R" xfId="2396" xr:uid="{00000000-0005-0000-0000-00005F080000}"/>
    <cellStyle name="Ç¥ÁØ_¿ù°£¿ä¾àº¸°í" xfId="234" xr:uid="{00000000-0005-0000-0000-000060080000}"/>
    <cellStyle name="C￥AØ_¿μ¾÷CoE² " xfId="235" xr:uid="{00000000-0005-0000-0000-000061080000}"/>
    <cellStyle name="Ç¥ÁØ_±¸¸Å³³±â" xfId="2397" xr:uid="{00000000-0005-0000-0000-000062080000}"/>
    <cellStyle name="C￥AØ_±YºnAy°¨" xfId="2398" xr:uid="{00000000-0005-0000-0000-000063080000}"/>
    <cellStyle name="Ç¥ÁØ_»ç¾÷ºÎº° ÃÑ°è " xfId="2399" xr:uid="{00000000-0005-0000-0000-000064080000}"/>
    <cellStyle name="C￥AØ_≫c¾÷ºIº° AN°e " xfId="2400" xr:uid="{00000000-0005-0000-0000-000065080000}"/>
    <cellStyle name="Ç¥ÁØ_°¡¼³" xfId="236" xr:uid="{00000000-0005-0000-0000-000066080000}"/>
    <cellStyle name="C￥AØ_°ø≫c¿ø°¡" xfId="2401" xr:uid="{00000000-0005-0000-0000-000067080000}"/>
    <cellStyle name="Ç¥ÁØ_°ø¹®" xfId="2402" xr:uid="{00000000-0005-0000-0000-000068080000}"/>
    <cellStyle name="C￥AØ_0N-HANDLING " xfId="2403" xr:uid="{00000000-0005-0000-0000-000069080000}"/>
    <cellStyle name="Ç¥ÁØ_0N-HANDLING " xfId="2404" xr:uid="{00000000-0005-0000-0000-00006A080000}"/>
    <cellStyle name="C￥AØ_0N-HANDLING _산재매입세" xfId="3073" xr:uid="{00000000-0005-0000-0000-00006B080000}"/>
    <cellStyle name="Ç¥ÁØ_0N-HANDLING _자금운용" xfId="3074" xr:uid="{00000000-0005-0000-0000-00006C080000}"/>
    <cellStyle name="C￥AØ_0N-HANDLING _착수결의(평택손익)2" xfId="3075" xr:uid="{00000000-0005-0000-0000-00006D080000}"/>
    <cellStyle name="Ç¥ÁØ_0N-HANDLING _착수결의(평택손익)2" xfId="3076" xr:uid="{00000000-0005-0000-0000-00006E080000}"/>
    <cellStyle name="C￥AØ_0N-HANDLING _착수결의서(도곡동하이페리온)" xfId="3077" xr:uid="{00000000-0005-0000-0000-00006F080000}"/>
    <cellStyle name="Ç¥ÁØ_0N-HANDLING _착수결의서(도곡동하이페리온)" xfId="3078" xr:uid="{00000000-0005-0000-0000-000070080000}"/>
    <cellStyle name="C￥AØ_0N-HANDLING _착수결의서(도곡동하이페리온).xls Chart 1" xfId="3079" xr:uid="{00000000-0005-0000-0000-000071080000}"/>
    <cellStyle name="Ç¥ÁØ_0N-HANDLING _착수결의서(도곡동하이페리온).xls Chart 1" xfId="3080" xr:uid="{00000000-0005-0000-0000-000072080000}"/>
    <cellStyle name="C￥AØ_0N-HANDLING _착수결의서(하남신장)" xfId="3081" xr:uid="{00000000-0005-0000-0000-000073080000}"/>
    <cellStyle name="Ç¥ÁØ_0N-HANDLING _착수결의서(하남신장)" xfId="3082" xr:uid="{00000000-0005-0000-0000-000074080000}"/>
    <cellStyle name="C￥AØ_0N-HANDLING _초기예산총괄(조정_영노)" xfId="3083" xr:uid="{00000000-0005-0000-0000-000075080000}"/>
    <cellStyle name="Ç¥ÁØ_½Ç½Ã (2)" xfId="3084" xr:uid="{00000000-0005-0000-0000-000076080000}"/>
    <cellStyle name="C￥AØ_¹æ¾E2" xfId="2405" xr:uid="{00000000-0005-0000-0000-000077080000}"/>
    <cellStyle name="Ç¥ÁØ_¹æ¾È2" xfId="2406" xr:uid="{00000000-0005-0000-0000-000078080000}"/>
    <cellStyle name="C￥AØ_¹æ¾E2_I.판관비추정치와 실적치를 대입시 수익성 비교" xfId="2407" xr:uid="{00000000-0005-0000-0000-000079080000}"/>
    <cellStyle name="Ç¥ÁØ_¹æ¾È2_I.판관비추정치와 실적치를 대입시 수익성 비교" xfId="2408" xr:uid="{00000000-0005-0000-0000-00007A080000}"/>
    <cellStyle name="C￥AØ_¹æ¾E2_TKB-보고서" xfId="2409" xr:uid="{00000000-0005-0000-0000-00007B080000}"/>
    <cellStyle name="Ç¥ÁØ_¹æ¾È2_TKB-보고서" xfId="2410" xr:uid="{00000000-0005-0000-0000-00007C080000}"/>
    <cellStyle name="C￥AØ_³￢½A¿¹≫e(9¿u)" xfId="2411" xr:uid="{00000000-0005-0000-0000-00007D080000}"/>
    <cellStyle name="Ç¥ÁØ_5-1±¤°í " xfId="2412" xr:uid="{00000000-0005-0000-0000-00007E080000}"/>
    <cellStyle name="C￥AØ_5-1±¤°i _0310추정손익" xfId="2413" xr:uid="{00000000-0005-0000-0000-00007F080000}"/>
    <cellStyle name="Ç¥ÁØ_5-1±¤°í _계열사현황" xfId="2414" xr:uid="{00000000-0005-0000-0000-000080080000}"/>
    <cellStyle name="C￥AØ_5-1±¤°i _사장단회의(1월)(1)" xfId="2415" xr:uid="{00000000-0005-0000-0000-000081080000}"/>
    <cellStyle name="Ç¥ÁØ_5-1±¤°í _사장단회의(1월)(1)" xfId="2416" xr:uid="{00000000-0005-0000-0000-000082080000}"/>
    <cellStyle name="C￥AØ_5-1±¤°i _산재매입세" xfId="3085" xr:uid="{00000000-0005-0000-0000-000083080000}"/>
    <cellStyle name="Ç¥ÁØ_5-1±¤°í _자금운용" xfId="3086" xr:uid="{00000000-0005-0000-0000-000084080000}"/>
    <cellStyle name="C￥AØ_5-1±¤°i _재무팀종합" xfId="2417" xr:uid="{00000000-0005-0000-0000-000085080000}"/>
    <cellStyle name="Ç¥ÁØ_5-1±¤°í _재무팀종합" xfId="2418" xr:uid="{00000000-0005-0000-0000-000086080000}"/>
    <cellStyle name="C￥AØ_5-1±¤°i _착수결의(평택손익)2" xfId="3087" xr:uid="{00000000-0005-0000-0000-000087080000}"/>
    <cellStyle name="Ç¥ÁØ_5-1±¤°í _착수결의(평택손익)2" xfId="3088" xr:uid="{00000000-0005-0000-0000-000088080000}"/>
    <cellStyle name="C￥AØ_5-1±¤°i _착수결의서(도곡동하이페리온)" xfId="3089" xr:uid="{00000000-0005-0000-0000-000089080000}"/>
    <cellStyle name="Ç¥ÁØ_5-1±¤°í _착수결의서(도곡동하이페리온)" xfId="3090" xr:uid="{00000000-0005-0000-0000-00008A080000}"/>
    <cellStyle name="C￥AØ_5-1±¤°i _착수결의서(도곡동하이페리온).xls Chart 1" xfId="3091" xr:uid="{00000000-0005-0000-0000-00008B080000}"/>
    <cellStyle name="Ç¥ÁØ_5-1±¤°í _착수결의서(도곡동하이페리온).xls Chart 1" xfId="3092" xr:uid="{00000000-0005-0000-0000-00008C080000}"/>
    <cellStyle name="C￥AØ_5-1±¤°i _착수결의서(동서울)" xfId="3093" xr:uid="{00000000-0005-0000-0000-00008D080000}"/>
    <cellStyle name="Ç¥ÁØ_5-1±¤°í _착수결의서(죽전4차2단지)" xfId="3094" xr:uid="{00000000-0005-0000-0000-00008E080000}"/>
    <cellStyle name="C￥AØ_5-1±¤°i _착수결의서(하남신장)" xfId="3095" xr:uid="{00000000-0005-0000-0000-00008F080000}"/>
    <cellStyle name="Ç¥ÁØ_5-1±¤°í _착수결의서(하남신장)" xfId="3096" xr:uid="{00000000-0005-0000-0000-000090080000}"/>
    <cellStyle name="C￥AØ_5-1±¤°i _착수결의서020129(동서울1)" xfId="3097" xr:uid="{00000000-0005-0000-0000-000091080000}"/>
    <cellStyle name="Ç¥ÁØ_5-1±¤°í _착수결의서변경양식(excel)" xfId="3098" xr:uid="{00000000-0005-0000-0000-000092080000}"/>
    <cellStyle name="C￥AØ_5-1±¤°i _초기예산총괄(조정_영노)" xfId="3099" xr:uid="{00000000-0005-0000-0000-000093080000}"/>
    <cellStyle name="Ç¥ÁØ_Á¦Ãâ¿ë" xfId="2419" xr:uid="{00000000-0005-0000-0000-000094080000}"/>
    <cellStyle name="C￥AØ_Æ?±a≫cC×" xfId="2420" xr:uid="{00000000-0005-0000-0000-000095080000}"/>
    <cellStyle name="Ç¥ÁØ_ÁÖ°£º¸°í" xfId="2421" xr:uid="{00000000-0005-0000-0000-000096080000}"/>
    <cellStyle name="C￥AØ_ArbiteC°AC" xfId="2422" xr:uid="{00000000-0005-0000-0000-000097080000}"/>
    <cellStyle name="Ç¥ÁØ_Áý°èÇ¥(2¿ù) " xfId="2423" xr:uid="{00000000-0005-0000-0000-000098080000}"/>
    <cellStyle name="C￥AØ_Ay°eC￥(2¿u) _1.공사개요" xfId="2424" xr:uid="{00000000-0005-0000-0000-000099080000}"/>
    <cellStyle name="Ç¥ÁØ_Áý°èÇ¥(2¿ù) _계열사현황" xfId="2425" xr:uid="{00000000-0005-0000-0000-00009A080000}"/>
    <cellStyle name="C￥AØ_Ay°eC￥(2¿u) _남양기숙사" xfId="2426" xr:uid="{00000000-0005-0000-0000-00009B080000}"/>
    <cellStyle name="Ç¥ÁØ_Áý°èÇ¥(2¿ù) _사장단회의(1월)(1)" xfId="2427" xr:uid="{00000000-0005-0000-0000-00009C080000}"/>
    <cellStyle name="C￥AØ_Ay°eC￥(2¿u) _산재매입세" xfId="3100" xr:uid="{00000000-0005-0000-0000-00009D080000}"/>
    <cellStyle name="Ç¥ÁØ_Áý°èÇ¥(2¿ù) _자금운용" xfId="3101" xr:uid="{00000000-0005-0000-0000-00009E080000}"/>
    <cellStyle name="C￥AØ_Ay°eC￥(2¿u) _전경사진(윈터가든070409)-회장님보고용" xfId="2428" xr:uid="{00000000-0005-0000-0000-00009F080000}"/>
    <cellStyle name="Ç¥ÁØ_Áý°èÇ¥(2¿ù) _착수결의(평택손익)2" xfId="3102" xr:uid="{00000000-0005-0000-0000-0000A0080000}"/>
    <cellStyle name="C￥AØ_Ay°eC￥(2¿u) _착수결의서(도곡동하이페리온)" xfId="3103" xr:uid="{00000000-0005-0000-0000-0000A1080000}"/>
    <cellStyle name="Ç¥ÁØ_Áý°èÇ¥(2¿ù) _착수결의서(도곡동하이페리온)" xfId="3104" xr:uid="{00000000-0005-0000-0000-0000A2080000}"/>
    <cellStyle name="C￥AØ_Ay°eC￥(2¿u) _착수결의서(도곡동하이페리온).xls Chart 1" xfId="3105" xr:uid="{00000000-0005-0000-0000-0000A3080000}"/>
    <cellStyle name="Ç¥ÁØ_Áý°èÇ¥(2¿ù) _착수결의서(도곡동하이페리온).xls Chart 1" xfId="3106" xr:uid="{00000000-0005-0000-0000-0000A4080000}"/>
    <cellStyle name="C￥AØ_Ay°eC￥(2¿u) _착수결의서(동서울)" xfId="3107" xr:uid="{00000000-0005-0000-0000-0000A5080000}"/>
    <cellStyle name="Ç¥ÁØ_Áý°èÇ¥(2¿ù) _착수결의서(죽전4차2단지)" xfId="3108" xr:uid="{00000000-0005-0000-0000-0000A6080000}"/>
    <cellStyle name="C￥AØ_Ay°eC￥(2¿u) _착수결의서(하남신장)" xfId="3109" xr:uid="{00000000-0005-0000-0000-0000A7080000}"/>
    <cellStyle name="Ç¥ÁØ_Áý°èÇ¥(2¿ù) _착수결의서(하남신장)" xfId="3110" xr:uid="{00000000-0005-0000-0000-0000A8080000}"/>
    <cellStyle name="C￥AØ_Ay°eC￥(2¿u) _착수결의서020129(동서울1)" xfId="3111" xr:uid="{00000000-0005-0000-0000-0000A9080000}"/>
    <cellStyle name="Ç¥ÁØ_Áý°èÇ¥(2¿ù) _착수결의서변경양식(excel)" xfId="3112" xr:uid="{00000000-0005-0000-0000-0000AA080000}"/>
    <cellStyle name="C￥AØ_Ay°eC￥(2¿u) _초기예산총괄(조정_영노)" xfId="3113" xr:uid="{00000000-0005-0000-0000-0000AB080000}"/>
    <cellStyle name="Ç¥ÁØ_Ç° " xfId="2429" xr:uid="{00000000-0005-0000-0000-0000AC080000}"/>
    <cellStyle name="C￥AØ_C° _I.판관비추정치와 실적치를 대입시 수익성 비교" xfId="2430" xr:uid="{00000000-0005-0000-0000-0000AD080000}"/>
    <cellStyle name="Ç¥ÁØ_Ç° _I.판관비추정치와 실적치를 대입시 수익성 비교" xfId="2431" xr:uid="{00000000-0005-0000-0000-0000AE080000}"/>
    <cellStyle name="C￥AØ_C° _TKB-보고서" xfId="2432" xr:uid="{00000000-0005-0000-0000-0000AF080000}"/>
    <cellStyle name="Ç¥ÁØ_Ç° _TKB-보고서" xfId="2433" xr:uid="{00000000-0005-0000-0000-0000B0080000}"/>
    <cellStyle name="C￥AØ_CN°eAIAI" xfId="2434" xr:uid="{00000000-0005-0000-0000-0000B1080000}"/>
    <cellStyle name="Ç¥ÁØ_ÇöÁö¹ýÀÎ °Å¾×¿©½Å " xfId="3114" xr:uid="{00000000-0005-0000-0000-0000B2080000}"/>
    <cellStyle name="C￥AØ_CoAo¹yAI °A¾×¿ⓒ½A " xfId="3115" xr:uid="{00000000-0005-0000-0000-0000B3080000}"/>
    <cellStyle name="Ç¥ÁØ_ÇöÈ²_¹®Á¦Á¡ " xfId="2435" xr:uid="{00000000-0005-0000-0000-0000B4080000}"/>
    <cellStyle name="C￥AØ_E¸AaAO½A " xfId="2436" xr:uid="{00000000-0005-0000-0000-0000B5080000}"/>
    <cellStyle name="Ç¥ÁØ_ÈÞÀÏ±Ù·Î" xfId="2437" xr:uid="{00000000-0005-0000-0000-0000B6080000}"/>
    <cellStyle name="C￥AØ_FIRE " xfId="2438" xr:uid="{00000000-0005-0000-0000-0000B7080000}"/>
    <cellStyle name="Ç¥ÁØ_HATCO HQ" xfId="2439" xr:uid="{00000000-0005-0000-0000-0000B8080000}"/>
    <cellStyle name="C￥AØ_laroux_1" xfId="2440" xr:uid="{00000000-0005-0000-0000-0000B9080000}"/>
    <cellStyle name="Ç¥ÁØ_laroux_1" xfId="2441" xr:uid="{00000000-0005-0000-0000-0000BA080000}"/>
    <cellStyle name="C￥AØ_laroux_1_2003.4월 연체현황 보고자료(현대카드)" xfId="2442" xr:uid="{00000000-0005-0000-0000-0000BB080000}"/>
    <cellStyle name="Ç¥ÁØ_laroux_1_2003.4월 연체현황 보고자료(현대카드)" xfId="2443" xr:uid="{00000000-0005-0000-0000-0000BC080000}"/>
    <cellStyle name="C￥AØ_laroux_1_I.판관비추정치와 실적치를 대입시 수익성 비교" xfId="2444" xr:uid="{00000000-0005-0000-0000-0000BD080000}"/>
    <cellStyle name="Ç¥ÁØ_laroux_1_I.판관비추정치와 실적치를 대입시 수익성 비교" xfId="2445" xr:uid="{00000000-0005-0000-0000-0000BE080000}"/>
    <cellStyle name="C￥AØ_laroux_1_TKB-보고서" xfId="2446" xr:uid="{00000000-0005-0000-0000-0000BF080000}"/>
    <cellStyle name="Ç¥ÁØ_laroux_1_TKB-보고서" xfId="2447" xr:uid="{00000000-0005-0000-0000-0000C0080000}"/>
    <cellStyle name="C￥AØ_laroux_1_대손충당금적립기준변경 효과분석(현대카드 04.5.24.)" xfId="2448" xr:uid="{00000000-0005-0000-0000-0000C1080000}"/>
    <cellStyle name="Ç¥ÁØ_laroux_1_대손충당금적립기준변경 효과분석(현대카드 04.5.24.)" xfId="2449" xr:uid="{00000000-0005-0000-0000-0000C2080000}"/>
    <cellStyle name="C￥AØ_laroux_1_증자방안보고 (현대카드 04.6월)" xfId="2450" xr:uid="{00000000-0005-0000-0000-0000C3080000}"/>
    <cellStyle name="Ç¥ÁØ_laroux_1_증자방안보고 (현대카드 04.6월)" xfId="2451" xr:uid="{00000000-0005-0000-0000-0000C4080000}"/>
    <cellStyle name="C￥AØ_laroux_1_충당금기준변경(김정윤대리)" xfId="2452" xr:uid="{00000000-0005-0000-0000-0000C5080000}"/>
    <cellStyle name="Ç¥ÁØ_laroux_1_충당금기준변경(김정윤대리)" xfId="2453" xr:uid="{00000000-0005-0000-0000-0000C6080000}"/>
    <cellStyle name="C￥AØ_laroux_2" xfId="2454" xr:uid="{00000000-0005-0000-0000-0000C7080000}"/>
    <cellStyle name="Ç¥ÁØ_laroux_2" xfId="2455" xr:uid="{00000000-0005-0000-0000-0000C8080000}"/>
    <cellStyle name="C￥AØ_laroux_3" xfId="2456" xr:uid="{00000000-0005-0000-0000-0000C9080000}"/>
    <cellStyle name="Ç¥ÁØ_laroux_3" xfId="2457" xr:uid="{00000000-0005-0000-0000-0000CA080000}"/>
    <cellStyle name="C￥AØ_laroux_4" xfId="2458" xr:uid="{00000000-0005-0000-0000-0000CB080000}"/>
    <cellStyle name="Ç¥ÁØ_laroux_4" xfId="2459" xr:uid="{00000000-0005-0000-0000-0000CC080000}"/>
    <cellStyle name="C￥AØ_laroux_5" xfId="2460" xr:uid="{00000000-0005-0000-0000-0000CD080000}"/>
    <cellStyle name="Ç¥ÁØ_laroux_5" xfId="2461" xr:uid="{00000000-0005-0000-0000-0000CE080000}"/>
    <cellStyle name="C￥AØ_LIGHTNING " xfId="2462" xr:uid="{00000000-0005-0000-0000-0000CF080000}"/>
    <cellStyle name="Ç¥ÁØ_º¯°æ(ÃÖÁ¾)" xfId="2463" xr:uid="{00000000-0005-0000-0000-0000D0080000}"/>
    <cellStyle name="C￥AØ_º¸°i¾c½A_1" xfId="2464" xr:uid="{00000000-0005-0000-0000-0000D1080000}"/>
    <cellStyle name="Ç¥ÁØ_º¸°í¾ç½Ä_1" xfId="2465" xr:uid="{00000000-0005-0000-0000-0000D2080000}"/>
    <cellStyle name="C￥AØ_º¸°i¾c½A_2" xfId="2466" xr:uid="{00000000-0005-0000-0000-0000D3080000}"/>
    <cellStyle name="Ç¥ÁØ_º¸°í¾ç½Ä_2" xfId="2467" xr:uid="{00000000-0005-0000-0000-0000D4080000}"/>
    <cellStyle name="C￥AØ_º¸°i¾c½A_2_I.판관비추정치와 실적치를 대입시 수익성 비교" xfId="2468" xr:uid="{00000000-0005-0000-0000-0000D5080000}"/>
    <cellStyle name="Ç¥ÁØ_º¸°í¾ç½Ä_2_I.판관비추정치와 실적치를 대입시 수익성 비교" xfId="2469" xr:uid="{00000000-0005-0000-0000-0000D6080000}"/>
    <cellStyle name="C￥AØ_º¸°i¾c½A_2_TKB-보고서" xfId="2470" xr:uid="{00000000-0005-0000-0000-0000D7080000}"/>
    <cellStyle name="Ç¥ÁØ_º¸°í¾ç½Ä_2_TKB-보고서" xfId="2471" xr:uid="{00000000-0005-0000-0000-0000D8080000}"/>
    <cellStyle name="C￥AØ_º¸°i¾c½A_º¸°i¾c½A" xfId="2472" xr:uid="{00000000-0005-0000-0000-0000D9080000}"/>
    <cellStyle name="Ç¥ÁØ_º¸°í¾ç½Ä_º¸°í¾ç½Ä" xfId="2473" xr:uid="{00000000-0005-0000-0000-0000DA080000}"/>
    <cellStyle name="C￥AØ_º¸°i¾c½A_º¸°i¾c½A_I.판관비추정치와 실적치를 대입시 수익성 비교" xfId="2474" xr:uid="{00000000-0005-0000-0000-0000DB080000}"/>
    <cellStyle name="Ç¥ÁØ_º¸°í¾ç½Ä_º¸°í¾ç½Ä_I.판관비추정치와 실적치를 대입시 수익성 비교" xfId="2475" xr:uid="{00000000-0005-0000-0000-0000DC080000}"/>
    <cellStyle name="C￥AØ_º¸°i¾c½A_º¸°i¾c½A_TKB-보고서" xfId="2476" xr:uid="{00000000-0005-0000-0000-0000DD080000}"/>
    <cellStyle name="Ç¥ÁØ_º¸°í¾ç½Ä_º¸°í¾ç½Ä_TKB-보고서" xfId="2477" xr:uid="{00000000-0005-0000-0000-0000DE080000}"/>
    <cellStyle name="C￥AØ_ºn¿e±aAØ" xfId="2478" xr:uid="{00000000-0005-0000-0000-0000DF080000}"/>
    <cellStyle name="Ç¥ÁØ_Sheet1" xfId="2479" xr:uid="{00000000-0005-0000-0000-0000E0080000}"/>
    <cellStyle name="C￥AØ_Sheet1 (2)" xfId="2480" xr:uid="{00000000-0005-0000-0000-0000E1080000}"/>
    <cellStyle name="Ç¥ÁØ_Sheet1_¿µ¾÷ÇöÈ² " xfId="2481" xr:uid="{00000000-0005-0000-0000-0000E2080000}"/>
    <cellStyle name="C￥AØ_Sheet1_¿μ¾÷CoE² " xfId="2482" xr:uid="{00000000-0005-0000-0000-0000E3080000}"/>
    <cellStyle name="Ç¥ÁØ_Sheet1_0N-HANDLING " xfId="2483" xr:uid="{00000000-0005-0000-0000-0000E4080000}"/>
    <cellStyle name="C￥AØ_Sheet1_0N-HANDLING _착수결의(평택손익)2" xfId="3116" xr:uid="{00000000-0005-0000-0000-0000E5080000}"/>
    <cellStyle name="Ç¥ÁØ_Sheet1_0N-HANDLING _착수결의(평택손익)2" xfId="3117" xr:uid="{00000000-0005-0000-0000-0000E6080000}"/>
    <cellStyle name="C￥AØ_Sheet1_0N-HANDLING _착수결의서(도곡동하이페리온)" xfId="3118" xr:uid="{00000000-0005-0000-0000-0000E7080000}"/>
    <cellStyle name="Ç¥ÁØ_Sheet1_0N-HANDLING _착수결의서(도곡동하이페리온)" xfId="3119" xr:uid="{00000000-0005-0000-0000-0000E8080000}"/>
    <cellStyle name="C￥AØ_Sheet1_0N-HANDLING _착수결의서(도곡동하이페리온) 2" xfId="3120" xr:uid="{00000000-0005-0000-0000-0000E9080000}"/>
    <cellStyle name="Ç¥ÁØ_Sheet1_0N-HANDLING _착수결의서(도곡동하이페리온) 2" xfId="3121" xr:uid="{00000000-0005-0000-0000-0000EA080000}"/>
    <cellStyle name="C￥AØ_Sheet1_0N-HANDLING _착수결의서(도곡동하이페리온) 3" xfId="3122" xr:uid="{00000000-0005-0000-0000-0000EB080000}"/>
    <cellStyle name="Ç¥ÁØ_Sheet1_0N-HANDLING _착수결의서(도곡동하이페리온) 3" xfId="3123" xr:uid="{00000000-0005-0000-0000-0000EC080000}"/>
    <cellStyle name="C￥AØ_Sheet1_0N-HANDLING _착수결의서(도곡동하이페리온) 4" xfId="3124" xr:uid="{00000000-0005-0000-0000-0000ED080000}"/>
    <cellStyle name="Ç¥ÁØ_Sheet1_0N-HANDLING _착수결의서(도곡동하이페리온) 4" xfId="3125" xr:uid="{00000000-0005-0000-0000-0000EE080000}"/>
    <cellStyle name="C￥AØ_Sheet1_0N-HANDLING _착수결의서(도곡동하이페리온) 5" xfId="3126" xr:uid="{00000000-0005-0000-0000-0000EF080000}"/>
    <cellStyle name="Ç¥ÁØ_Sheet1_0N-HANDLING _착수결의서(도곡동하이페리온) 5" xfId="3127" xr:uid="{00000000-0005-0000-0000-0000F0080000}"/>
    <cellStyle name="C￥AØ_Sheet1_0N-HANDLING _착수결의서(도곡동하이페리온) 6" xfId="3128" xr:uid="{00000000-0005-0000-0000-0000F1080000}"/>
    <cellStyle name="Ç¥ÁØ_Sheet1_0N-HANDLING _착수결의서(도곡동하이페리온) 6" xfId="3129" xr:uid="{00000000-0005-0000-0000-0000F2080000}"/>
    <cellStyle name="C￥AØ_Sheet1_0N-HANDLING _착수결의서(도곡동하이페리온) 7" xfId="3130" xr:uid="{00000000-0005-0000-0000-0000F3080000}"/>
    <cellStyle name="Ç¥ÁØ_Sheet1_0N-HANDLING _착수결의서(도곡동하이페리온) 7" xfId="3131" xr:uid="{00000000-0005-0000-0000-0000F4080000}"/>
    <cellStyle name="C￥AØ_Sheet1_0N-HANDLING _착수결의서(도곡동하이페리온).xls Chart 1" xfId="3132" xr:uid="{00000000-0005-0000-0000-0000F5080000}"/>
    <cellStyle name="Ç¥ÁØ_Sheet1_0N-HANDLING _착수결의서(도곡동하이페리온).xls Chart 1" xfId="3133" xr:uid="{00000000-0005-0000-0000-0000F6080000}"/>
    <cellStyle name="C￥AØ_Sheet1_0N-HANDLING _착수결의서(도곡동하이페리온).xls Chart 1_1" xfId="3134" xr:uid="{00000000-0005-0000-0000-0000F7080000}"/>
    <cellStyle name="Ç¥ÁØ_Sheet1_0N-HANDLING _착수결의서(도곡동하이페리온).xls Chart 1_1" xfId="3135" xr:uid="{00000000-0005-0000-0000-0000F8080000}"/>
    <cellStyle name="C￥AØ_Sheet1_0N-HANDLING _착수결의서(도곡동하이페리온).xls Chart 1_1 2" xfId="3136" xr:uid="{00000000-0005-0000-0000-0000F9080000}"/>
    <cellStyle name="Ç¥ÁØ_Sheet1_0N-HANDLING _착수결의서(도곡동하이페리온).xls Chart 1_1 2" xfId="3137" xr:uid="{00000000-0005-0000-0000-0000FA080000}"/>
    <cellStyle name="C￥AØ_Sheet1_0N-HANDLING _착수결의서(도곡동하이페리온).xls Chart 1_1 3" xfId="3138" xr:uid="{00000000-0005-0000-0000-0000FB080000}"/>
    <cellStyle name="Ç¥ÁØ_Sheet1_0N-HANDLING _착수결의서(도곡동하이페리온).xls Chart 1_1 3" xfId="3139" xr:uid="{00000000-0005-0000-0000-0000FC080000}"/>
    <cellStyle name="C￥AØ_Sheet1_0N-HANDLING _착수결의서(도곡동하이페리온).xls Chart 1_1 4" xfId="3140" xr:uid="{00000000-0005-0000-0000-0000FD080000}"/>
    <cellStyle name="Ç¥ÁØ_Sheet1_0N-HANDLING _착수결의서(도곡동하이페리온).xls Chart 1_1 4" xfId="3141" xr:uid="{00000000-0005-0000-0000-0000FE080000}"/>
    <cellStyle name="C￥AØ_Sheet1_0N-HANDLING _착수결의서(도곡동하이페리온).xls Chart 1_1 5" xfId="3142" xr:uid="{00000000-0005-0000-0000-0000FF080000}"/>
    <cellStyle name="Ç¥ÁØ_Sheet1_0N-HANDLING _착수결의서(도곡동하이페리온).xls Chart 1_1 5" xfId="3143" xr:uid="{00000000-0005-0000-0000-000000090000}"/>
    <cellStyle name="C￥AØ_Sheet1_0N-HANDLING _착수결의서(도곡동하이페리온).xls Chart 1_1 6" xfId="3144" xr:uid="{00000000-0005-0000-0000-000001090000}"/>
    <cellStyle name="Ç¥ÁØ_Sheet1_0N-HANDLING _착수결의서(도곡동하이페리온).xls Chart 1_1 6" xfId="3145" xr:uid="{00000000-0005-0000-0000-000002090000}"/>
    <cellStyle name="C￥AØ_Sheet1_0N-HANDLING _착수결의서(도곡동하이페리온).xls Chart 1_1 7" xfId="3146" xr:uid="{00000000-0005-0000-0000-000003090000}"/>
    <cellStyle name="Ç¥ÁØ_Sheet1_0N-HANDLING _착수결의서(도곡동하이페리온).xls Chart 1_1 7" xfId="3147" xr:uid="{00000000-0005-0000-0000-000004090000}"/>
    <cellStyle name="C￥AØ_Sheet1_0N-HANDLING _착수결의서(도곡동하이페리온).xls Chart 1_1_Cost 비교표(070808)" xfId="3148" xr:uid="{00000000-0005-0000-0000-000005090000}"/>
    <cellStyle name="Ç¥ÁØ_Sheet1_0N-HANDLING _착수결의서(도곡동하이페리온).xls Chart 1_1_Cost 비교표(070808)" xfId="3149" xr:uid="{00000000-0005-0000-0000-000006090000}"/>
    <cellStyle name="C￥AØ_Sheet1_0N-HANDLING _착수결의서(도곡동하이페리온).xls Chart 1_1_Cost 비교표(센텀120억Refinancing)_070814" xfId="3150" xr:uid="{00000000-0005-0000-0000-000007090000}"/>
    <cellStyle name="Ç¥ÁØ_Sheet1_0N-HANDLING _착수결의서(도곡동하이페리온).xls Chart 1_1_Cost 비교표(센텀120억Refinancing)_070814" xfId="3151" xr:uid="{00000000-0005-0000-0000-000008090000}"/>
    <cellStyle name="C￥AØ_Sheet1_0N-HANDLING _착수결의서(도곡동하이페리온).xls Chart 1_1_센텀Refinancing제안_PF(070903)" xfId="3152" xr:uid="{00000000-0005-0000-0000-000009090000}"/>
    <cellStyle name="Ç¥ÁØ_Sheet1_0N-HANDLING _착수결의서(도곡동하이페리온).xls Chart 1_1_센텀Refinancing제안_PF(070903)" xfId="3153" xr:uid="{00000000-0005-0000-0000-00000A090000}"/>
    <cellStyle name="C￥AØ_Sheet1_0N-HANDLING _착수결의서(도곡동하이페리온)_Cost 비교표(070808)" xfId="3154" xr:uid="{00000000-0005-0000-0000-00000B090000}"/>
    <cellStyle name="Ç¥ÁØ_Sheet1_0N-HANDLING _착수결의서(도곡동하이페리온)_Cost 비교표(070808)" xfId="3155" xr:uid="{00000000-0005-0000-0000-00000C090000}"/>
    <cellStyle name="C￥AØ_Sheet1_0N-HANDLING _착수결의서(도곡동하이페리온)_Cost 비교표(센텀120억Refinancing)_070814" xfId="3156" xr:uid="{00000000-0005-0000-0000-00000D090000}"/>
    <cellStyle name="Ç¥ÁØ_Sheet1_0N-HANDLING _착수결의서(도곡동하이페리온)_Cost 비교표(센텀120억Refinancing)_070814" xfId="3157" xr:uid="{00000000-0005-0000-0000-00000E090000}"/>
    <cellStyle name="C￥AØ_Sheet1_0N-HANDLING _착수결의서(도곡동하이페리온)_센텀Refinancing제안_PF(070903)" xfId="3158" xr:uid="{00000000-0005-0000-0000-00000F090000}"/>
    <cellStyle name="Ç¥ÁØ_Sheet1_0N-HANDLING _착수결의서(도곡동하이페리온)_센텀Refinancing제안_PF(070903)" xfId="3159" xr:uid="{00000000-0005-0000-0000-000010090000}"/>
    <cellStyle name="C￥AØ_Sheet1_0N-HANDLING _착수결의서(하남신장)" xfId="3160" xr:uid="{00000000-0005-0000-0000-000011090000}"/>
    <cellStyle name="Ç¥ÁØ_Sheet1_0N-HANDLING _착수결의서(하남신장)" xfId="3161" xr:uid="{00000000-0005-0000-0000-000012090000}"/>
    <cellStyle name="C￥AØ_Sheet1_Ay°eC￥(2¿u) " xfId="2484" xr:uid="{00000000-0005-0000-0000-000013090000}"/>
    <cellStyle name="Ç¥ÁØ_Sheet1_Áý°èÇ¥(2¿ù) " xfId="2485" xr:uid="{00000000-0005-0000-0000-000014090000}"/>
    <cellStyle name="C￥AØ_Sheet1_Ay°eC￥(2¿u) _0310추정손익" xfId="2486" xr:uid="{00000000-0005-0000-0000-000015090000}"/>
    <cellStyle name="Ç¥ÁØ_Sheet1_Áý°èÇ¥(2¿ù) _0310추정손익" xfId="2487" xr:uid="{00000000-0005-0000-0000-000016090000}"/>
    <cellStyle name="C￥AØ_Sheet1_Ay°eC￥(2¿u) _계열사현황" xfId="2488" xr:uid="{00000000-0005-0000-0000-000017090000}"/>
    <cellStyle name="Ç¥ÁØ_Sheet1_Áý°èÇ¥(2¿ù) _계열사현황" xfId="2489" xr:uid="{00000000-0005-0000-0000-000018090000}"/>
    <cellStyle name="C￥AØ_Sheet1_Ay°eC￥(2¿u) _사장단회의(1월)(1)" xfId="2490" xr:uid="{00000000-0005-0000-0000-000019090000}"/>
    <cellStyle name="Ç¥ÁØ_Sheet1_Áý°èÇ¥(2¿ù) _사장단회의(1월)(1)" xfId="2491" xr:uid="{00000000-0005-0000-0000-00001A090000}"/>
    <cellStyle name="C￥AØ_Sheet1_Ay°eC￥(2¿u) _손익보고서(9월재수정)" xfId="2492" xr:uid="{00000000-0005-0000-0000-00001B090000}"/>
    <cellStyle name="Ç¥ÁØ_Sheet1_Áý°èÇ¥(2¿ù) _손익보고서(9월재수정)" xfId="2493" xr:uid="{00000000-0005-0000-0000-00001C090000}"/>
    <cellStyle name="C￥AØ_Sheet1_Ay°eC￥(2¿u) _엠코현황보고4(유회장님)" xfId="2494" xr:uid="{00000000-0005-0000-0000-00001D090000}"/>
    <cellStyle name="Ç¥ÁØ_Sheet1_Áý°èÇ¥(2¿ù) _엠코현황보고4(유회장님)" xfId="2495" xr:uid="{00000000-0005-0000-0000-00001E090000}"/>
    <cellStyle name="C￥AØ_Sheet1_Ay°eC￥(2¿u) _자금운용" xfId="3162" xr:uid="{00000000-0005-0000-0000-00001F090000}"/>
    <cellStyle name="Ç¥ÁØ_Sheet1_Áý°èÇ¥(2¿ù) _자금운용" xfId="3163" xr:uid="{00000000-0005-0000-0000-000020090000}"/>
    <cellStyle name="C￥AØ_Sheet1_Ay°eC￥(2¿u) _자금운용 2" xfId="3164" xr:uid="{00000000-0005-0000-0000-000021090000}"/>
    <cellStyle name="Ç¥ÁØ_Sheet1_Áý°èÇ¥(2¿ù) _자금운용 2" xfId="3165" xr:uid="{00000000-0005-0000-0000-000022090000}"/>
    <cellStyle name="C￥AØ_Sheet1_Ay°eC￥(2¿u) _자금운용 3" xfId="3166" xr:uid="{00000000-0005-0000-0000-000023090000}"/>
    <cellStyle name="Ç¥ÁØ_Sheet1_Áý°èÇ¥(2¿ù) _자금운용 3" xfId="3167" xr:uid="{00000000-0005-0000-0000-000024090000}"/>
    <cellStyle name="C￥AØ_Sheet1_Ay°eC￥(2¿u) _자금운용 4" xfId="3168" xr:uid="{00000000-0005-0000-0000-000025090000}"/>
    <cellStyle name="Ç¥ÁØ_Sheet1_Áý°èÇ¥(2¿ù) _자금운용 4" xfId="3169" xr:uid="{00000000-0005-0000-0000-000026090000}"/>
    <cellStyle name="C￥AØ_Sheet1_Ay°eC￥(2¿u) _자금운용 5" xfId="3170" xr:uid="{00000000-0005-0000-0000-000027090000}"/>
    <cellStyle name="Ç¥ÁØ_Sheet1_Áý°èÇ¥(2¿ù) _자금운용 5" xfId="3171" xr:uid="{00000000-0005-0000-0000-000028090000}"/>
    <cellStyle name="C￥AØ_Sheet1_Ay°eC￥(2¿u) _자금운용 6" xfId="3172" xr:uid="{00000000-0005-0000-0000-000029090000}"/>
    <cellStyle name="Ç¥ÁØ_Sheet1_Áý°èÇ¥(2¿ù) _자금운용 6" xfId="3173" xr:uid="{00000000-0005-0000-0000-00002A090000}"/>
    <cellStyle name="C￥AØ_Sheet1_Ay°eC￥(2¿u) _자금운용 7" xfId="3174" xr:uid="{00000000-0005-0000-0000-00002B090000}"/>
    <cellStyle name="Ç¥ÁØ_Sheet1_Áý°èÇ¥(2¿ù) _자금운용 7" xfId="3175" xr:uid="{00000000-0005-0000-0000-00002C090000}"/>
    <cellStyle name="C￥AØ_Sheet1_Ay°eC￥(2¿u) _자금운용(현장최종)" xfId="3176" xr:uid="{00000000-0005-0000-0000-00002D090000}"/>
    <cellStyle name="Ç¥ÁØ_Sheet1_Áý°èÇ¥(2¿ù) _자금운용(현장최종)" xfId="3177" xr:uid="{00000000-0005-0000-0000-00002E090000}"/>
    <cellStyle name="C￥AØ_Sheet1_Ay°eC￥(2¿u) _자금운용(현장최종) 2" xfId="3178" xr:uid="{00000000-0005-0000-0000-00002F090000}"/>
    <cellStyle name="Ç¥ÁØ_Sheet1_Áý°èÇ¥(2¿ù) _자금운용(현장최종) 2" xfId="3179" xr:uid="{00000000-0005-0000-0000-000030090000}"/>
    <cellStyle name="C￥AØ_Sheet1_Ay°eC￥(2¿u) _자금운용(현장최종) 3" xfId="3180" xr:uid="{00000000-0005-0000-0000-000031090000}"/>
    <cellStyle name="Ç¥ÁØ_Sheet1_Áý°èÇ¥(2¿ù) _자금운용(현장최종) 3" xfId="3181" xr:uid="{00000000-0005-0000-0000-000032090000}"/>
    <cellStyle name="C￥AØ_Sheet1_Ay°eC￥(2¿u) _자금운용(현장최종) 4" xfId="3182" xr:uid="{00000000-0005-0000-0000-000033090000}"/>
    <cellStyle name="Ç¥ÁØ_Sheet1_Áý°èÇ¥(2¿ù) _자금운용(현장최종) 4" xfId="3183" xr:uid="{00000000-0005-0000-0000-000034090000}"/>
    <cellStyle name="C￥AØ_Sheet1_Ay°eC￥(2¿u) _자금운용(현장최종) 5" xfId="3184" xr:uid="{00000000-0005-0000-0000-000035090000}"/>
    <cellStyle name="Ç¥ÁØ_Sheet1_Áý°èÇ¥(2¿ù) _자금운용(현장최종) 5" xfId="3185" xr:uid="{00000000-0005-0000-0000-000036090000}"/>
    <cellStyle name="C￥AØ_Sheet1_Ay°eC￥(2¿u) _자금운용(현장최종) 6" xfId="3186" xr:uid="{00000000-0005-0000-0000-000037090000}"/>
    <cellStyle name="Ç¥ÁØ_Sheet1_Áý°èÇ¥(2¿ù) _자금운용(현장최종) 6" xfId="3187" xr:uid="{00000000-0005-0000-0000-000038090000}"/>
    <cellStyle name="C￥AØ_Sheet1_Ay°eC￥(2¿u) _자금운용(현장최종) 7" xfId="3188" xr:uid="{00000000-0005-0000-0000-000039090000}"/>
    <cellStyle name="Ç¥ÁØ_Sheet1_Áý°èÇ¥(2¿ù) _자금운용(현장최종) 7" xfId="3189" xr:uid="{00000000-0005-0000-0000-00003A090000}"/>
    <cellStyle name="C￥AØ_Sheet1_Ay°eC￥(2¿u) _자금운용(현장최종)_Cost 비교표(070808)" xfId="3190" xr:uid="{00000000-0005-0000-0000-00003B090000}"/>
    <cellStyle name="Ç¥ÁØ_Sheet1_Áý°èÇ¥(2¿ù) _자금운용(현장최종)_Cost 비교표(070808)" xfId="3191" xr:uid="{00000000-0005-0000-0000-00003C090000}"/>
    <cellStyle name="C￥AØ_Sheet1_Ay°eC￥(2¿u) _자금운용(현장최종)_Cost 비교표(센텀120억Refinancing)_070814" xfId="3192" xr:uid="{00000000-0005-0000-0000-00003D090000}"/>
    <cellStyle name="Ç¥ÁØ_Sheet1_Áý°èÇ¥(2¿ù) _자금운용(현장최종)_Cost 비교표(센텀120억Refinancing)_070814" xfId="3193" xr:uid="{00000000-0005-0000-0000-00003E090000}"/>
    <cellStyle name="C￥AØ_Sheet1_Ay°eC￥(2¿u) _자금운용(현장최종)_센텀Refinancing제안_PF(070903)" xfId="3194" xr:uid="{00000000-0005-0000-0000-00003F090000}"/>
    <cellStyle name="Ç¥ÁØ_Sheet1_Áý°èÇ¥(2¿ù) _자금운용(현장최종)_센텀Refinancing제안_PF(070903)" xfId="3195" xr:uid="{00000000-0005-0000-0000-000040090000}"/>
    <cellStyle name="C￥AØ_Sheet1_Ay°eC￥(2¿u) _자금운용(현장최종2)" xfId="3196" xr:uid="{00000000-0005-0000-0000-000041090000}"/>
    <cellStyle name="Ç¥ÁØ_Sheet1_Áý°èÇ¥(2¿ù) _자금운용(현장최종2)" xfId="3197" xr:uid="{00000000-0005-0000-0000-000042090000}"/>
    <cellStyle name="C￥AØ_Sheet1_Ay°eC￥(2¿u) _자금운용(현장최종2) 2" xfId="3198" xr:uid="{00000000-0005-0000-0000-000043090000}"/>
    <cellStyle name="Ç¥ÁØ_Sheet1_Áý°èÇ¥(2¿ù) _자금운용(현장최종2) 2" xfId="3199" xr:uid="{00000000-0005-0000-0000-000044090000}"/>
    <cellStyle name="C￥AØ_Sheet1_Ay°eC￥(2¿u) _자금운용(현장최종2) 3" xfId="3200" xr:uid="{00000000-0005-0000-0000-000045090000}"/>
    <cellStyle name="Ç¥ÁØ_Sheet1_Áý°èÇ¥(2¿ù) _자금운용(현장최종2) 3" xfId="3201" xr:uid="{00000000-0005-0000-0000-000046090000}"/>
    <cellStyle name="C￥AØ_Sheet1_Ay°eC￥(2¿u) _자금운용(현장최종2) 4" xfId="3202" xr:uid="{00000000-0005-0000-0000-000047090000}"/>
    <cellStyle name="Ç¥ÁØ_Sheet1_Áý°èÇ¥(2¿ù) _자금운용(현장최종2) 4" xfId="3203" xr:uid="{00000000-0005-0000-0000-000048090000}"/>
    <cellStyle name="C￥AØ_Sheet1_Ay°eC￥(2¿u) _자금운용(현장최종2) 5" xfId="3204" xr:uid="{00000000-0005-0000-0000-000049090000}"/>
    <cellStyle name="Ç¥ÁØ_Sheet1_Áý°èÇ¥(2¿ù) _자금운용(현장최종2) 5" xfId="3205" xr:uid="{00000000-0005-0000-0000-00004A090000}"/>
    <cellStyle name="C￥AØ_Sheet1_Ay°eC￥(2¿u) _자금운용(현장최종2) 6" xfId="3206" xr:uid="{00000000-0005-0000-0000-00004B090000}"/>
    <cellStyle name="Ç¥ÁØ_Sheet1_Áý°èÇ¥(2¿ù) _자금운용(현장최종2) 6" xfId="3207" xr:uid="{00000000-0005-0000-0000-00004C090000}"/>
    <cellStyle name="C￥AØ_Sheet1_Ay°eC￥(2¿u) _자금운용(현장최종2) 7" xfId="3208" xr:uid="{00000000-0005-0000-0000-00004D090000}"/>
    <cellStyle name="Ç¥ÁØ_Sheet1_Áý°èÇ¥(2¿ù) _자금운용(현장최종2) 7" xfId="3209" xr:uid="{00000000-0005-0000-0000-00004E090000}"/>
    <cellStyle name="C￥AØ_Sheet1_Ay°eC￥(2¿u) _자금운용(현장최종2)_Cost 비교표(070808)" xfId="3210" xr:uid="{00000000-0005-0000-0000-00004F090000}"/>
    <cellStyle name="Ç¥ÁØ_Sheet1_Áý°èÇ¥(2¿ù) _자금운용(현장최종2)_Cost 비교표(070808)" xfId="3211" xr:uid="{00000000-0005-0000-0000-000050090000}"/>
    <cellStyle name="C￥AØ_Sheet1_Ay°eC￥(2¿u) _자금운용(현장최종2)_Cost 비교표(센텀120억Refinancing)_070814" xfId="3212" xr:uid="{00000000-0005-0000-0000-000051090000}"/>
    <cellStyle name="Ç¥ÁØ_Sheet1_Áý°èÇ¥(2¿ù) _자금운용(현장최종2)_Cost 비교표(센텀120억Refinancing)_070814" xfId="3213" xr:uid="{00000000-0005-0000-0000-000052090000}"/>
    <cellStyle name="C￥AØ_Sheet1_Ay°eC￥(2¿u) _자금운용(현장최종2)_센텀Refinancing제안_PF(070903)" xfId="3214" xr:uid="{00000000-0005-0000-0000-000053090000}"/>
    <cellStyle name="Ç¥ÁØ_Sheet1_Áý°èÇ¥(2¿ù) _자금운용(현장최종2)_센텀Refinancing제안_PF(070903)" xfId="3215" xr:uid="{00000000-0005-0000-0000-000054090000}"/>
    <cellStyle name="C￥AØ_Sheet1_Ay°eC￥(2¿u) _자금운용(현장최종3)" xfId="3216" xr:uid="{00000000-0005-0000-0000-000055090000}"/>
    <cellStyle name="Ç¥ÁØ_Sheet1_Áý°èÇ¥(2¿ù) _자금운용(현장최종3)" xfId="3217" xr:uid="{00000000-0005-0000-0000-000056090000}"/>
    <cellStyle name="C￥AØ_Sheet1_Ay°eC￥(2¿u) _자금운용(현장최종3) 2" xfId="3218" xr:uid="{00000000-0005-0000-0000-000057090000}"/>
    <cellStyle name="Ç¥ÁØ_Sheet1_Áý°èÇ¥(2¿ù) _자금운용(현장최종3) 2" xfId="3219" xr:uid="{00000000-0005-0000-0000-000058090000}"/>
    <cellStyle name="C￥AØ_Sheet1_Ay°eC￥(2¿u) _자금운용(현장최종3) 3" xfId="3220" xr:uid="{00000000-0005-0000-0000-000059090000}"/>
    <cellStyle name="Ç¥ÁØ_Sheet1_Áý°èÇ¥(2¿ù) _자금운용(현장최종3) 3" xfId="3221" xr:uid="{00000000-0005-0000-0000-00005A090000}"/>
    <cellStyle name="C￥AØ_Sheet1_Ay°eC￥(2¿u) _자금운용(현장최종3) 4" xfId="3222" xr:uid="{00000000-0005-0000-0000-00005B090000}"/>
    <cellStyle name="Ç¥ÁØ_Sheet1_Áý°èÇ¥(2¿ù) _자금운용(현장최종3) 4" xfId="3223" xr:uid="{00000000-0005-0000-0000-00005C090000}"/>
    <cellStyle name="C￥AØ_Sheet1_Ay°eC￥(2¿u) _자금운용(현장최종3) 5" xfId="3224" xr:uid="{00000000-0005-0000-0000-00005D090000}"/>
    <cellStyle name="Ç¥ÁØ_Sheet1_Áý°èÇ¥(2¿ù) _자금운용(현장최종3) 5" xfId="3225" xr:uid="{00000000-0005-0000-0000-00005E090000}"/>
    <cellStyle name="C￥AØ_Sheet1_Ay°eC￥(2¿u) _자금운용(현장최종3) 6" xfId="3226" xr:uid="{00000000-0005-0000-0000-00005F090000}"/>
    <cellStyle name="Ç¥ÁØ_Sheet1_Áý°èÇ¥(2¿ù) _자금운용(현장최종3) 6" xfId="3227" xr:uid="{00000000-0005-0000-0000-000060090000}"/>
    <cellStyle name="C￥AØ_Sheet1_Ay°eC￥(2¿u) _자금운용(현장최종3) 7" xfId="3228" xr:uid="{00000000-0005-0000-0000-000061090000}"/>
    <cellStyle name="Ç¥ÁØ_Sheet1_Áý°èÇ¥(2¿ù) _자금운용(현장최종3) 7" xfId="3229" xr:uid="{00000000-0005-0000-0000-000062090000}"/>
    <cellStyle name="C￥AØ_Sheet1_Ay°eC￥(2¿u) _자금운용(현장최종3)_Cost 비교표(070808)" xfId="3230" xr:uid="{00000000-0005-0000-0000-000063090000}"/>
    <cellStyle name="Ç¥ÁØ_Sheet1_Áý°èÇ¥(2¿ù) _자금운용(현장최종3)_Cost 비교표(070808)" xfId="3231" xr:uid="{00000000-0005-0000-0000-000064090000}"/>
    <cellStyle name="C￥AØ_Sheet1_Ay°eC￥(2¿u) _자금운용(현장최종3)_Cost 비교표(센텀120억Refinancing)_070814" xfId="3232" xr:uid="{00000000-0005-0000-0000-000065090000}"/>
    <cellStyle name="Ç¥ÁØ_Sheet1_Áý°èÇ¥(2¿ù) _자금운용(현장최종3)_Cost 비교표(센텀120억Refinancing)_070814" xfId="3233" xr:uid="{00000000-0005-0000-0000-000066090000}"/>
    <cellStyle name="C￥AØ_Sheet1_Ay°eC￥(2¿u) _자금운용(현장최종3)_센텀Refinancing제안_PF(070903)" xfId="3234" xr:uid="{00000000-0005-0000-0000-000067090000}"/>
    <cellStyle name="Ç¥ÁØ_Sheet1_Áý°èÇ¥(2¿ù) _자금운용(현장최종3)_센텀Refinancing제안_PF(070903)" xfId="3235" xr:uid="{00000000-0005-0000-0000-000068090000}"/>
    <cellStyle name="C￥AØ_Sheet1_Ay°eC￥(2¿u) _자금운용_Cost 비교표(070808)" xfId="3236" xr:uid="{00000000-0005-0000-0000-000069090000}"/>
    <cellStyle name="Ç¥ÁØ_Sheet1_Áý°èÇ¥(2¿ù) _자금운용_Cost 비교표(070808)" xfId="3237" xr:uid="{00000000-0005-0000-0000-00006A090000}"/>
    <cellStyle name="C￥AØ_Sheet1_Ay°eC￥(2¿u) _자금운용_Cost 비교표(센텀120억Refinancing)_070814" xfId="3238" xr:uid="{00000000-0005-0000-0000-00006B090000}"/>
    <cellStyle name="Ç¥ÁØ_Sheet1_Áý°èÇ¥(2¿ù) _자금운용_Cost 비교표(센텀120억Refinancing)_070814" xfId="3239" xr:uid="{00000000-0005-0000-0000-00006C090000}"/>
    <cellStyle name="C￥AØ_Sheet1_Ay°eC￥(2¿u) _자금운용_센텀Refinancing제안_PF(070903)" xfId="3240" xr:uid="{00000000-0005-0000-0000-00006D090000}"/>
    <cellStyle name="Ç¥ÁØ_Sheet1_Áý°èÇ¥(2¿ù) _자금운용_센텀Refinancing제안_PF(070903)" xfId="3241" xr:uid="{00000000-0005-0000-0000-00006E090000}"/>
    <cellStyle name="C￥AØ_Sheet1_Ay°eC￥(2¿u) _자금운용계획(3월준공 어음)" xfId="3242" xr:uid="{00000000-0005-0000-0000-00006F090000}"/>
    <cellStyle name="Ç¥ÁØ_Sheet1_Áý°èÇ¥(2¿ù) _자금운용계획(3월준공 어음)" xfId="3243" xr:uid="{00000000-0005-0000-0000-000070090000}"/>
    <cellStyle name="C￥AØ_Sheet1_Ay°eC￥(2¿u) _자금운용계획(3월준공 어음) 2" xfId="3244" xr:uid="{00000000-0005-0000-0000-000071090000}"/>
    <cellStyle name="Ç¥ÁØ_Sheet1_Áý°èÇ¥(2¿ù) _자금운용계획(3월준공 어음) 2" xfId="3245" xr:uid="{00000000-0005-0000-0000-000072090000}"/>
    <cellStyle name="C￥AØ_Sheet1_Ay°eC￥(2¿u) _자금운용계획(3월준공 어음) 3" xfId="3246" xr:uid="{00000000-0005-0000-0000-000073090000}"/>
    <cellStyle name="Ç¥ÁØ_Sheet1_Áý°èÇ¥(2¿ù) _자금운용계획(3월준공 어음) 3" xfId="3247" xr:uid="{00000000-0005-0000-0000-000074090000}"/>
    <cellStyle name="C￥AØ_Sheet1_Ay°eC￥(2¿u) _자금운용계획(3월준공 어음) 4" xfId="3248" xr:uid="{00000000-0005-0000-0000-000075090000}"/>
    <cellStyle name="Ç¥ÁØ_Sheet1_Áý°èÇ¥(2¿ù) _자금운용계획(3월준공 어음) 4" xfId="3249" xr:uid="{00000000-0005-0000-0000-000076090000}"/>
    <cellStyle name="C￥AØ_Sheet1_Ay°eC￥(2¿u) _자금운용계획(3월준공 어음) 5" xfId="3250" xr:uid="{00000000-0005-0000-0000-000077090000}"/>
    <cellStyle name="Ç¥ÁØ_Sheet1_Áý°èÇ¥(2¿ù) _자금운용계획(3월준공 어음) 5" xfId="3251" xr:uid="{00000000-0005-0000-0000-000078090000}"/>
    <cellStyle name="C￥AØ_Sheet1_Ay°eC￥(2¿u) _자금운용계획(3월준공 어음) 6" xfId="3252" xr:uid="{00000000-0005-0000-0000-000079090000}"/>
    <cellStyle name="Ç¥ÁØ_Sheet1_Áý°èÇ¥(2¿ù) _자금운용계획(3월준공 어음) 6" xfId="3253" xr:uid="{00000000-0005-0000-0000-00007A090000}"/>
    <cellStyle name="C￥AØ_Sheet1_Ay°eC￥(2¿u) _자금운용계획(3월준공 어음) 7" xfId="3254" xr:uid="{00000000-0005-0000-0000-00007B090000}"/>
    <cellStyle name="Ç¥ÁØ_Sheet1_Áý°èÇ¥(2¿ù) _자금운용계획(3월준공 어음) 7" xfId="3255" xr:uid="{00000000-0005-0000-0000-00007C090000}"/>
    <cellStyle name="C￥AØ_Sheet1_Ay°eC￥(2¿u) _자금운용계획(3월준공 어음)_Cost 비교표(070808)" xfId="3256" xr:uid="{00000000-0005-0000-0000-00007D090000}"/>
    <cellStyle name="Ç¥ÁØ_Sheet1_Áý°èÇ¥(2¿ù) _자금운용계획(3월준공 어음)_Cost 비교표(070808)" xfId="3257" xr:uid="{00000000-0005-0000-0000-00007E090000}"/>
    <cellStyle name="C￥AØ_Sheet1_Ay°eC￥(2¿u) _자금운용계획(3월준공 어음)_Cost 비교표(센텀120억Refinancing)_070814" xfId="3258" xr:uid="{00000000-0005-0000-0000-00007F090000}"/>
    <cellStyle name="Ç¥ÁØ_Sheet1_Áý°èÇ¥(2¿ù) _자금운용계획(3월준공 어음)_Cost 비교표(센텀120억Refinancing)_070814" xfId="3259" xr:uid="{00000000-0005-0000-0000-000080090000}"/>
    <cellStyle name="C￥AØ_Sheet1_Ay°eC￥(2¿u) _자금운용계획(3월준공 어음)_센텀Refinancing제안_PF(070903)" xfId="3260" xr:uid="{00000000-0005-0000-0000-000081090000}"/>
    <cellStyle name="Ç¥ÁØ_Sheet1_Áý°èÇ¥(2¿ù) _자금운용계획(3월준공 어음)_센텀Refinancing제안_PF(070903)" xfId="3261" xr:uid="{00000000-0005-0000-0000-000082090000}"/>
    <cellStyle name="C￥AØ_Sheet1_Ay°eC￥(2¿u) _재무팀종합" xfId="2496" xr:uid="{00000000-0005-0000-0000-000083090000}"/>
    <cellStyle name="Ç¥ÁØ_Sheet1_Áý°èÇ¥(2¿ù) _재무팀종합" xfId="2497" xr:uid="{00000000-0005-0000-0000-000084090000}"/>
    <cellStyle name="C￥AØ_Sheet1_Ay°eC￥(2¿u) _착수결의(평택손익)2" xfId="3262" xr:uid="{00000000-0005-0000-0000-000085090000}"/>
    <cellStyle name="Ç¥ÁØ_Sheet1_Áý°èÇ¥(2¿ù) _착수결의(평택손익)2" xfId="3263" xr:uid="{00000000-0005-0000-0000-000086090000}"/>
    <cellStyle name="C￥AØ_Sheet1_Ay°eC￥(2¿u) _착수결의서" xfId="3264" xr:uid="{00000000-0005-0000-0000-000087090000}"/>
    <cellStyle name="Ç¥ÁØ_Sheet1_Áý°èÇ¥(2¿ù) _착수결의서" xfId="3265" xr:uid="{00000000-0005-0000-0000-000088090000}"/>
    <cellStyle name="C￥AØ_Sheet1_Ay°eC￥(2¿u) _착수결의서 2" xfId="3266" xr:uid="{00000000-0005-0000-0000-000089090000}"/>
    <cellStyle name="Ç¥ÁØ_Sheet1_Áý°èÇ¥(2¿ù) _착수결의서 2" xfId="3267" xr:uid="{00000000-0005-0000-0000-00008A090000}"/>
    <cellStyle name="C￥AØ_Sheet1_Ay°eC￥(2¿u) _착수결의서 3" xfId="3268" xr:uid="{00000000-0005-0000-0000-00008B090000}"/>
    <cellStyle name="Ç¥ÁØ_Sheet1_Áý°èÇ¥(2¿ù) _착수결의서 3" xfId="3269" xr:uid="{00000000-0005-0000-0000-00008C090000}"/>
    <cellStyle name="C￥AØ_Sheet1_Ay°eC￥(2¿u) _착수결의서 4" xfId="3270" xr:uid="{00000000-0005-0000-0000-00008D090000}"/>
    <cellStyle name="Ç¥ÁØ_Sheet1_Áý°èÇ¥(2¿ù) _착수결의서 4" xfId="3271" xr:uid="{00000000-0005-0000-0000-00008E090000}"/>
    <cellStyle name="C￥AØ_Sheet1_Ay°eC￥(2¿u) _착수결의서 5" xfId="3272" xr:uid="{00000000-0005-0000-0000-00008F090000}"/>
    <cellStyle name="Ç¥ÁØ_Sheet1_Áý°èÇ¥(2¿ù) _착수결의서 5" xfId="3273" xr:uid="{00000000-0005-0000-0000-000090090000}"/>
    <cellStyle name="C￥AØ_Sheet1_Ay°eC￥(2¿u) _착수결의서 6" xfId="3274" xr:uid="{00000000-0005-0000-0000-000091090000}"/>
    <cellStyle name="Ç¥ÁØ_Sheet1_Áý°èÇ¥(2¿ù) _착수결의서 6" xfId="3275" xr:uid="{00000000-0005-0000-0000-000092090000}"/>
    <cellStyle name="C￥AØ_Sheet1_Ay°eC￥(2¿u) _착수결의서 7" xfId="3276" xr:uid="{00000000-0005-0000-0000-000093090000}"/>
    <cellStyle name="Ç¥ÁØ_Sheet1_Áý°èÇ¥(2¿ù) _착수결의서 7" xfId="3277" xr:uid="{00000000-0005-0000-0000-000094090000}"/>
    <cellStyle name="C￥AØ_Sheet1_Ay°eC￥(2¿u) _착수결의서(견적실조정안)_0618" xfId="3278" xr:uid="{00000000-0005-0000-0000-000095090000}"/>
    <cellStyle name="Ç¥ÁØ_Sheet1_Áý°èÇ¥(2¿ù) _착수결의서(견적실조정안)_0618" xfId="3279" xr:uid="{00000000-0005-0000-0000-000096090000}"/>
    <cellStyle name="C￥AØ_Sheet1_Ay°eC￥(2¿u) _착수결의서(도곡동하이페리온)" xfId="3280" xr:uid="{00000000-0005-0000-0000-000097090000}"/>
    <cellStyle name="Ç¥ÁØ_Sheet1_Áý°èÇ¥(2¿ù) _착수결의서(도곡동하이페리온)" xfId="3281" xr:uid="{00000000-0005-0000-0000-000098090000}"/>
    <cellStyle name="C￥AØ_Sheet1_Ay°eC￥(2¿u) _착수결의서(도곡동하이페리온) 2" xfId="3282" xr:uid="{00000000-0005-0000-0000-000099090000}"/>
    <cellStyle name="Ç¥ÁØ_Sheet1_Áý°èÇ¥(2¿ù) _착수결의서(도곡동하이페리온) 2" xfId="3283" xr:uid="{00000000-0005-0000-0000-00009A090000}"/>
    <cellStyle name="C￥AØ_Sheet1_Ay°eC￥(2¿u) _착수결의서(도곡동하이페리온) 3" xfId="3284" xr:uid="{00000000-0005-0000-0000-00009B090000}"/>
    <cellStyle name="Ç¥ÁØ_Sheet1_Áý°èÇ¥(2¿ù) _착수결의서(도곡동하이페리온) 3" xfId="3285" xr:uid="{00000000-0005-0000-0000-00009C090000}"/>
    <cellStyle name="C￥AØ_Sheet1_Ay°eC￥(2¿u) _착수결의서(도곡동하이페리온) 4" xfId="3286" xr:uid="{00000000-0005-0000-0000-00009D090000}"/>
    <cellStyle name="Ç¥ÁØ_Sheet1_Áý°èÇ¥(2¿ù) _착수결의서(도곡동하이페리온) 4" xfId="3287" xr:uid="{00000000-0005-0000-0000-00009E090000}"/>
    <cellStyle name="C￥AØ_Sheet1_Ay°eC￥(2¿u) _착수결의서(도곡동하이페리온) 5" xfId="3288" xr:uid="{00000000-0005-0000-0000-00009F090000}"/>
    <cellStyle name="Ç¥ÁØ_Sheet1_Áý°èÇ¥(2¿ù) _착수결의서(도곡동하이페리온) 5" xfId="3289" xr:uid="{00000000-0005-0000-0000-0000A0090000}"/>
    <cellStyle name="C￥AØ_Sheet1_Ay°eC￥(2¿u) _착수결의서(도곡동하이페리온) 6" xfId="3290" xr:uid="{00000000-0005-0000-0000-0000A1090000}"/>
    <cellStyle name="Ç¥ÁØ_Sheet1_Áý°èÇ¥(2¿ù) _착수결의서(도곡동하이페리온) 6" xfId="3291" xr:uid="{00000000-0005-0000-0000-0000A2090000}"/>
    <cellStyle name="C￥AØ_Sheet1_Ay°eC￥(2¿u) _착수결의서(도곡동하이페리온) 7" xfId="3292" xr:uid="{00000000-0005-0000-0000-0000A3090000}"/>
    <cellStyle name="Ç¥ÁØ_Sheet1_Áý°èÇ¥(2¿ù) _착수결의서(도곡동하이페리온) 7" xfId="3293" xr:uid="{00000000-0005-0000-0000-0000A4090000}"/>
    <cellStyle name="C￥AØ_Sheet1_Ay°eC￥(2¿u) _착수결의서(도곡동하이페리온).xls Chart 1" xfId="3294" xr:uid="{00000000-0005-0000-0000-0000A5090000}"/>
    <cellStyle name="Ç¥ÁØ_Sheet1_Áý°èÇ¥(2¿ù) _착수결의서(도곡동하이페리온).xls Chart 1" xfId="3295" xr:uid="{00000000-0005-0000-0000-0000A6090000}"/>
    <cellStyle name="C￥AØ_Sheet1_Ay°eC￥(2¿u) _착수결의서(도곡동하이페리온).xls Chart 1_1" xfId="3296" xr:uid="{00000000-0005-0000-0000-0000A7090000}"/>
    <cellStyle name="Ç¥ÁØ_Sheet1_Áý°èÇ¥(2¿ù) _착수결의서(도곡동하이페리온).xls Chart 1_1" xfId="3297" xr:uid="{00000000-0005-0000-0000-0000A8090000}"/>
    <cellStyle name="C￥AØ_Sheet1_Ay°eC￥(2¿u) _착수결의서(도곡동하이페리온).xls Chart 1_1 2" xfId="3298" xr:uid="{00000000-0005-0000-0000-0000A9090000}"/>
    <cellStyle name="Ç¥ÁØ_Sheet1_Áý°èÇ¥(2¿ù) _착수결의서(도곡동하이페리온).xls Chart 1_1 2" xfId="3299" xr:uid="{00000000-0005-0000-0000-0000AA090000}"/>
    <cellStyle name="C￥AØ_Sheet1_Ay°eC￥(2¿u) _착수결의서(도곡동하이페리온).xls Chart 1_1 3" xfId="3300" xr:uid="{00000000-0005-0000-0000-0000AB090000}"/>
    <cellStyle name="Ç¥ÁØ_Sheet1_Áý°èÇ¥(2¿ù) _착수결의서(도곡동하이페리온).xls Chart 1_1 3" xfId="3301" xr:uid="{00000000-0005-0000-0000-0000AC090000}"/>
    <cellStyle name="C￥AØ_Sheet1_Ay°eC￥(2¿u) _착수결의서(도곡동하이페리온).xls Chart 1_1 4" xfId="3302" xr:uid="{00000000-0005-0000-0000-0000AD090000}"/>
    <cellStyle name="Ç¥ÁØ_Sheet1_Áý°èÇ¥(2¿ù) _착수결의서(도곡동하이페리온).xls Chart 1_1 4" xfId="3303" xr:uid="{00000000-0005-0000-0000-0000AE090000}"/>
    <cellStyle name="C￥AØ_Sheet1_Ay°eC￥(2¿u) _착수결의서(도곡동하이페리온).xls Chart 1_1 5" xfId="3304" xr:uid="{00000000-0005-0000-0000-0000AF090000}"/>
    <cellStyle name="Ç¥ÁØ_Sheet1_Áý°èÇ¥(2¿ù) _착수결의서(도곡동하이페리온).xls Chart 1_1 5" xfId="3305" xr:uid="{00000000-0005-0000-0000-0000B0090000}"/>
    <cellStyle name="C￥AØ_Sheet1_Ay°eC￥(2¿u) _착수결의서(도곡동하이페리온).xls Chart 1_1 6" xfId="3306" xr:uid="{00000000-0005-0000-0000-0000B1090000}"/>
    <cellStyle name="Ç¥ÁØ_Sheet1_Áý°èÇ¥(2¿ù) _착수결의서(도곡동하이페리온).xls Chart 1_1 6" xfId="3307" xr:uid="{00000000-0005-0000-0000-0000B2090000}"/>
    <cellStyle name="C￥AØ_Sheet1_Ay°eC￥(2¿u) _착수결의서(도곡동하이페리온).xls Chart 1_1 7" xfId="3308" xr:uid="{00000000-0005-0000-0000-0000B3090000}"/>
    <cellStyle name="Ç¥ÁØ_Sheet1_Áý°èÇ¥(2¿ù) _착수결의서(도곡동하이페리온).xls Chart 1_1 7" xfId="3309" xr:uid="{00000000-0005-0000-0000-0000B4090000}"/>
    <cellStyle name="C￥AØ_Sheet1_Ay°eC￥(2¿u) _착수결의서(도곡동하이페리온).xls Chart 1_1_Cost 비교표(070808)" xfId="3310" xr:uid="{00000000-0005-0000-0000-0000B5090000}"/>
    <cellStyle name="Ç¥ÁØ_Sheet1_Áý°èÇ¥(2¿ù) _착수결의서(도곡동하이페리온).xls Chart 1_1_Cost 비교표(070808)" xfId="3311" xr:uid="{00000000-0005-0000-0000-0000B6090000}"/>
    <cellStyle name="C￥AØ_Sheet1_Ay°eC￥(2¿u) _착수결의서(도곡동하이페리온).xls Chart 1_1_Cost 비교표(센텀120억Refinancing)_070814" xfId="3312" xr:uid="{00000000-0005-0000-0000-0000B7090000}"/>
    <cellStyle name="Ç¥ÁØ_Sheet1_Áý°èÇ¥(2¿ù) _착수결의서(도곡동하이페리온).xls Chart 1_1_Cost 비교표(센텀120억Refinancing)_070814" xfId="3313" xr:uid="{00000000-0005-0000-0000-0000B8090000}"/>
    <cellStyle name="C￥AØ_Sheet1_Ay°eC￥(2¿u) _착수결의서(도곡동하이페리온).xls Chart 1_1_센텀Refinancing제안_PF(070903)" xfId="3314" xr:uid="{00000000-0005-0000-0000-0000B9090000}"/>
    <cellStyle name="Ç¥ÁØ_Sheet1_Áý°èÇ¥(2¿ù) _착수결의서(도곡동하이페리온).xls Chart 1_1_센텀Refinancing제안_PF(070903)" xfId="3315" xr:uid="{00000000-0005-0000-0000-0000BA090000}"/>
    <cellStyle name="C￥AØ_Sheet1_Ay°eC￥(2¿u) _착수결의서(도곡동하이페리온)_Cost 비교표(070808)" xfId="3316" xr:uid="{00000000-0005-0000-0000-0000BB090000}"/>
    <cellStyle name="Ç¥ÁØ_Sheet1_Áý°èÇ¥(2¿ù) _착수결의서(도곡동하이페리온)_Cost 비교표(070808)" xfId="3317" xr:uid="{00000000-0005-0000-0000-0000BC090000}"/>
    <cellStyle name="C￥AØ_Sheet1_Ay°eC￥(2¿u) _착수결의서(도곡동하이페리온)_Cost 비교표(센텀120억Refinancing)_070814" xfId="3318" xr:uid="{00000000-0005-0000-0000-0000BD090000}"/>
    <cellStyle name="Ç¥ÁØ_Sheet1_Áý°èÇ¥(2¿ù) _착수결의서(도곡동하이페리온)_Cost 비교표(센텀120억Refinancing)_070814" xfId="3319" xr:uid="{00000000-0005-0000-0000-0000BE090000}"/>
    <cellStyle name="C￥AØ_Sheet1_Ay°eC￥(2¿u) _착수결의서(도곡동하이페리온)_센텀Refinancing제안_PF(070903)" xfId="3320" xr:uid="{00000000-0005-0000-0000-0000BF090000}"/>
    <cellStyle name="Ç¥ÁØ_Sheet1_Áý°èÇ¥(2¿ù) _착수결의서(도곡동하이페리온)_센텀Refinancing제안_PF(070903)" xfId="3321" xr:uid="{00000000-0005-0000-0000-0000C0090000}"/>
    <cellStyle name="C￥AØ_Sheet1_Ay°eC￥(2¿u) _착수결의서(죽전4차2단지)" xfId="3322" xr:uid="{00000000-0005-0000-0000-0000C1090000}"/>
    <cellStyle name="Ç¥ÁØ_Sheet1_Áý°èÇ¥(2¿ù) _착수결의서(죽전4차2단지)" xfId="3323" xr:uid="{00000000-0005-0000-0000-0000C2090000}"/>
    <cellStyle name="C￥AØ_Sheet1_Ay°eC￥(2¿u) _착수결의서(죽전4차2단지) 2" xfId="3324" xr:uid="{00000000-0005-0000-0000-0000C3090000}"/>
    <cellStyle name="Ç¥ÁØ_Sheet1_Áý°èÇ¥(2¿ù) _착수결의서(죽전4차2단지) 2" xfId="3325" xr:uid="{00000000-0005-0000-0000-0000C4090000}"/>
    <cellStyle name="C￥AØ_Sheet1_Ay°eC￥(2¿u) _착수결의서(죽전4차2단지) 3" xfId="3326" xr:uid="{00000000-0005-0000-0000-0000C5090000}"/>
    <cellStyle name="Ç¥ÁØ_Sheet1_Áý°èÇ¥(2¿ù) _착수결의서(죽전4차2단지) 3" xfId="3327" xr:uid="{00000000-0005-0000-0000-0000C6090000}"/>
    <cellStyle name="C￥AØ_Sheet1_Ay°eC￥(2¿u) _착수결의서(죽전4차2단지) 4" xfId="3328" xr:uid="{00000000-0005-0000-0000-0000C7090000}"/>
    <cellStyle name="Ç¥ÁØ_Sheet1_Áý°èÇ¥(2¿ù) _착수결의서(죽전4차2단지) 4" xfId="3329" xr:uid="{00000000-0005-0000-0000-0000C8090000}"/>
    <cellStyle name="C￥AØ_Sheet1_Ay°eC￥(2¿u) _착수결의서(죽전4차2단지) 5" xfId="3330" xr:uid="{00000000-0005-0000-0000-0000C9090000}"/>
    <cellStyle name="Ç¥ÁØ_Sheet1_Áý°èÇ¥(2¿ù) _착수결의서(죽전4차2단지) 5" xfId="3331" xr:uid="{00000000-0005-0000-0000-0000CA090000}"/>
    <cellStyle name="C￥AØ_Sheet1_Ay°eC￥(2¿u) _착수결의서(죽전4차2단지) 6" xfId="3332" xr:uid="{00000000-0005-0000-0000-0000CB090000}"/>
    <cellStyle name="Ç¥ÁØ_Sheet1_Áý°èÇ¥(2¿ù) _착수결의서(죽전4차2단지) 6" xfId="3333" xr:uid="{00000000-0005-0000-0000-0000CC090000}"/>
    <cellStyle name="C￥AØ_Sheet1_Ay°eC￥(2¿u) _착수결의서(죽전4차2단지) 7" xfId="3334" xr:uid="{00000000-0005-0000-0000-0000CD090000}"/>
    <cellStyle name="Ç¥ÁØ_Sheet1_Áý°èÇ¥(2¿ù) _착수결의서(죽전4차2단지) 7" xfId="3335" xr:uid="{00000000-0005-0000-0000-0000CE090000}"/>
    <cellStyle name="C￥AØ_Sheet1_Ay°eC￥(2¿u) _착수결의서(죽전4차2단지)_Cost 비교표(070808)" xfId="3336" xr:uid="{00000000-0005-0000-0000-0000CF090000}"/>
    <cellStyle name="Ç¥ÁØ_Sheet1_Áý°èÇ¥(2¿ù) _착수결의서(죽전4차2단지)_Cost 비교표(070808)" xfId="3337" xr:uid="{00000000-0005-0000-0000-0000D0090000}"/>
    <cellStyle name="C￥AØ_Sheet1_Ay°eC￥(2¿u) _착수결의서(죽전4차2단지)_Cost 비교표(센텀120억Refinancing)_070814" xfId="3338" xr:uid="{00000000-0005-0000-0000-0000D1090000}"/>
    <cellStyle name="Ç¥ÁØ_Sheet1_Áý°èÇ¥(2¿ù) _착수결의서(죽전4차2단지)_Cost 비교표(센텀120억Refinancing)_070814" xfId="3339" xr:uid="{00000000-0005-0000-0000-0000D2090000}"/>
    <cellStyle name="C￥AØ_Sheet1_Ay°eC￥(2¿u) _착수결의서(죽전4차2단지)_센텀Refinancing제안_PF(070903)" xfId="3340" xr:uid="{00000000-0005-0000-0000-0000D3090000}"/>
    <cellStyle name="Ç¥ÁØ_Sheet1_Áý°èÇ¥(2¿ù) _착수결의서(죽전4차2단지)_센텀Refinancing제안_PF(070903)" xfId="3341" xr:uid="{00000000-0005-0000-0000-0000D4090000}"/>
    <cellStyle name="C￥AØ_Sheet1_Ay°eC￥(2¿u) _착수결의서(죽전6차수정0603)" xfId="3342" xr:uid="{00000000-0005-0000-0000-0000D5090000}"/>
    <cellStyle name="Ç¥ÁØ_Sheet1_Áý°èÇ¥(2¿ù) _착수결의서(죽전6차수정0603)" xfId="3343" xr:uid="{00000000-0005-0000-0000-0000D6090000}"/>
    <cellStyle name="C￥AØ_Sheet1_Ay°eC￥(2¿u) _착수결의서(죽전6차수정0603) 2" xfId="3344" xr:uid="{00000000-0005-0000-0000-0000D7090000}"/>
    <cellStyle name="Ç¥ÁØ_Sheet1_Áý°èÇ¥(2¿ù) _착수결의서(죽전6차수정0603) 2" xfId="3345" xr:uid="{00000000-0005-0000-0000-0000D8090000}"/>
    <cellStyle name="C￥AØ_Sheet1_Ay°eC￥(2¿u) _착수결의서(죽전6차수정0603) 3" xfId="3346" xr:uid="{00000000-0005-0000-0000-0000D9090000}"/>
    <cellStyle name="Ç¥ÁØ_Sheet1_Áý°èÇ¥(2¿ù) _착수결의서(죽전6차수정0603) 3" xfId="3347" xr:uid="{00000000-0005-0000-0000-0000DA090000}"/>
    <cellStyle name="C￥AØ_Sheet1_Ay°eC￥(2¿u) _착수결의서(죽전6차수정0603) 4" xfId="3348" xr:uid="{00000000-0005-0000-0000-0000DB090000}"/>
    <cellStyle name="Ç¥ÁØ_Sheet1_Áý°èÇ¥(2¿ù) _착수결의서(죽전6차수정0603) 4" xfId="3349" xr:uid="{00000000-0005-0000-0000-0000DC090000}"/>
    <cellStyle name="C￥AØ_Sheet1_Ay°eC￥(2¿u) _착수결의서(죽전6차수정0603) 5" xfId="3350" xr:uid="{00000000-0005-0000-0000-0000DD090000}"/>
    <cellStyle name="Ç¥ÁØ_Sheet1_Áý°èÇ¥(2¿ù) _착수결의서(죽전6차수정0603) 5" xfId="3351" xr:uid="{00000000-0005-0000-0000-0000DE090000}"/>
    <cellStyle name="C￥AØ_Sheet1_Ay°eC￥(2¿u) _착수결의서(죽전6차수정0603) 6" xfId="3352" xr:uid="{00000000-0005-0000-0000-0000DF090000}"/>
    <cellStyle name="Ç¥ÁØ_Sheet1_Áý°èÇ¥(2¿ù) _착수결의서(죽전6차수정0603) 6" xfId="3353" xr:uid="{00000000-0005-0000-0000-0000E0090000}"/>
    <cellStyle name="C￥AØ_Sheet1_Ay°eC￥(2¿u) _착수결의서(죽전6차수정0603) 7" xfId="3354" xr:uid="{00000000-0005-0000-0000-0000E1090000}"/>
    <cellStyle name="Ç¥ÁØ_Sheet1_Áý°èÇ¥(2¿ù) _착수결의서(죽전6차수정0603) 7" xfId="3355" xr:uid="{00000000-0005-0000-0000-0000E2090000}"/>
    <cellStyle name="C￥AØ_Sheet1_Ay°eC￥(2¿u) _착수결의서(죽전6차수정0603)_Cost 비교표(070808)" xfId="3356" xr:uid="{00000000-0005-0000-0000-0000E3090000}"/>
    <cellStyle name="Ç¥ÁØ_Sheet1_Áý°èÇ¥(2¿ù) _착수결의서(죽전6차수정0603)_Cost 비교표(070808)" xfId="3357" xr:uid="{00000000-0005-0000-0000-0000E4090000}"/>
    <cellStyle name="C￥AØ_Sheet1_Ay°eC￥(2¿u) _착수결의서(죽전6차수정0603)_Cost 비교표(센텀120억Refinancing)_070814" xfId="3358" xr:uid="{00000000-0005-0000-0000-0000E5090000}"/>
    <cellStyle name="Ç¥ÁØ_Sheet1_Áý°èÇ¥(2¿ù) _착수결의서(죽전6차수정0603)_Cost 비교표(센텀120억Refinancing)_070814" xfId="3359" xr:uid="{00000000-0005-0000-0000-0000E6090000}"/>
    <cellStyle name="C￥AØ_Sheet1_Ay°eC￥(2¿u) _착수결의서(죽전6차수정0603)_센텀Refinancing제안_PF(070903)" xfId="3360" xr:uid="{00000000-0005-0000-0000-0000E7090000}"/>
    <cellStyle name="Ç¥ÁØ_Sheet1_Áý°èÇ¥(2¿ù) _착수결의서(죽전6차수정0603)_센텀Refinancing제안_PF(070903)" xfId="3361" xr:uid="{00000000-0005-0000-0000-0000E8090000}"/>
    <cellStyle name="C￥AØ_Sheet1_Ay°eC￥(2¿u) _착수결의서(최종)" xfId="3362" xr:uid="{00000000-0005-0000-0000-0000E9090000}"/>
    <cellStyle name="Ç¥ÁØ_Sheet1_Áý°èÇ¥(2¿ù) _착수결의서(최종)" xfId="3363" xr:uid="{00000000-0005-0000-0000-0000EA090000}"/>
    <cellStyle name="C￥AØ_Sheet1_Ay°eC￥(2¿u) _착수결의서(최종) 2" xfId="3364" xr:uid="{00000000-0005-0000-0000-0000EB090000}"/>
    <cellStyle name="Ç¥ÁØ_Sheet1_Áý°èÇ¥(2¿ù) _착수결의서(최종) 2" xfId="3365" xr:uid="{00000000-0005-0000-0000-0000EC090000}"/>
    <cellStyle name="C￥AØ_Sheet1_Ay°eC￥(2¿u) _착수결의서(최종) 3" xfId="3366" xr:uid="{00000000-0005-0000-0000-0000ED090000}"/>
    <cellStyle name="Ç¥ÁØ_Sheet1_Áý°èÇ¥(2¿ù) _착수결의서(최종) 3" xfId="3367" xr:uid="{00000000-0005-0000-0000-0000EE090000}"/>
    <cellStyle name="C￥AØ_Sheet1_Ay°eC￥(2¿u) _착수결의서(최종) 4" xfId="3368" xr:uid="{00000000-0005-0000-0000-0000EF090000}"/>
    <cellStyle name="Ç¥ÁØ_Sheet1_Áý°èÇ¥(2¿ù) _착수결의서(최종) 4" xfId="3369" xr:uid="{00000000-0005-0000-0000-0000F0090000}"/>
    <cellStyle name="C￥AØ_Sheet1_Ay°eC￥(2¿u) _착수결의서(최종) 5" xfId="3370" xr:uid="{00000000-0005-0000-0000-0000F1090000}"/>
    <cellStyle name="Ç¥ÁØ_Sheet1_Áý°èÇ¥(2¿ù) _착수결의서(최종) 5" xfId="3371" xr:uid="{00000000-0005-0000-0000-0000F2090000}"/>
    <cellStyle name="C￥AØ_Sheet1_Ay°eC￥(2¿u) _착수결의서(최종) 6" xfId="3372" xr:uid="{00000000-0005-0000-0000-0000F3090000}"/>
    <cellStyle name="Ç¥ÁØ_Sheet1_Áý°èÇ¥(2¿ù) _착수결의서(최종) 6" xfId="3373" xr:uid="{00000000-0005-0000-0000-0000F4090000}"/>
    <cellStyle name="C￥AØ_Sheet1_Ay°eC￥(2¿u) _착수결의서(최종) 7" xfId="3374" xr:uid="{00000000-0005-0000-0000-0000F5090000}"/>
    <cellStyle name="Ç¥ÁØ_Sheet1_Áý°èÇ¥(2¿ù) _착수결의서(최종) 7" xfId="3375" xr:uid="{00000000-0005-0000-0000-0000F6090000}"/>
    <cellStyle name="C￥AØ_Sheet1_Ay°eC￥(2¿u) _착수결의서(최종)_Cost 비교표(070808)" xfId="3376" xr:uid="{00000000-0005-0000-0000-0000F7090000}"/>
    <cellStyle name="Ç¥ÁØ_Sheet1_Áý°èÇ¥(2¿ù) _착수결의서(최종)_Cost 비교표(070808)" xfId="3377" xr:uid="{00000000-0005-0000-0000-0000F8090000}"/>
    <cellStyle name="C￥AØ_Sheet1_Ay°eC￥(2¿u) _착수결의서(최종)_Cost 비교표(센텀120억Refinancing)_070814" xfId="3378" xr:uid="{00000000-0005-0000-0000-0000F9090000}"/>
    <cellStyle name="Ç¥ÁØ_Sheet1_Áý°èÇ¥(2¿ù) _착수결의서(최종)_Cost 비교표(센텀120억Refinancing)_070814" xfId="3379" xr:uid="{00000000-0005-0000-0000-0000FA090000}"/>
    <cellStyle name="C￥AØ_Sheet1_Ay°eC￥(2¿u) _착수결의서(최종)_센텀Refinancing제안_PF(070903)" xfId="3380" xr:uid="{00000000-0005-0000-0000-0000FB090000}"/>
    <cellStyle name="Ç¥ÁØ_Sheet1_Áý°èÇ¥(2¿ù) _착수결의서(최종)_센텀Refinancing제안_PF(070903)" xfId="3381" xr:uid="{00000000-0005-0000-0000-0000FC090000}"/>
    <cellStyle name="C￥AØ_Sheet1_Ay°eC￥(2¿u) _착수결의서(최종2)" xfId="3382" xr:uid="{00000000-0005-0000-0000-0000FD090000}"/>
    <cellStyle name="Ç¥ÁØ_Sheet1_Áý°èÇ¥(2¿ù) _착수결의서(최종2)" xfId="3383" xr:uid="{00000000-0005-0000-0000-0000FE090000}"/>
    <cellStyle name="C￥AØ_Sheet1_Ay°eC￥(2¿u) _착수결의서(최종2) 2" xfId="3384" xr:uid="{00000000-0005-0000-0000-0000FF090000}"/>
    <cellStyle name="Ç¥ÁØ_Sheet1_Áý°èÇ¥(2¿ù) _착수결의서(최종2) 2" xfId="3385" xr:uid="{00000000-0005-0000-0000-0000000A0000}"/>
    <cellStyle name="C￥AØ_Sheet1_Ay°eC￥(2¿u) _착수결의서(최종2) 3" xfId="3386" xr:uid="{00000000-0005-0000-0000-0000010A0000}"/>
    <cellStyle name="Ç¥ÁØ_Sheet1_Áý°èÇ¥(2¿ù) _착수결의서(최종2) 3" xfId="3387" xr:uid="{00000000-0005-0000-0000-0000020A0000}"/>
    <cellStyle name="C￥AØ_Sheet1_Ay°eC￥(2¿u) _착수결의서(최종2) 4" xfId="3388" xr:uid="{00000000-0005-0000-0000-0000030A0000}"/>
    <cellStyle name="Ç¥ÁØ_Sheet1_Áý°èÇ¥(2¿ù) _착수결의서(최종2) 4" xfId="3389" xr:uid="{00000000-0005-0000-0000-0000040A0000}"/>
    <cellStyle name="C￥AØ_Sheet1_Ay°eC￥(2¿u) _착수결의서(최종2) 5" xfId="3390" xr:uid="{00000000-0005-0000-0000-0000050A0000}"/>
    <cellStyle name="Ç¥ÁØ_Sheet1_Áý°èÇ¥(2¿ù) _착수결의서(최종2) 5" xfId="3391" xr:uid="{00000000-0005-0000-0000-0000060A0000}"/>
    <cellStyle name="C￥AØ_Sheet1_Ay°eC￥(2¿u) _착수결의서(최종2) 6" xfId="3392" xr:uid="{00000000-0005-0000-0000-0000070A0000}"/>
    <cellStyle name="Ç¥ÁØ_Sheet1_Áý°èÇ¥(2¿ù) _착수결의서(최종2) 6" xfId="3393" xr:uid="{00000000-0005-0000-0000-0000080A0000}"/>
    <cellStyle name="C￥AØ_Sheet1_Ay°eC￥(2¿u) _착수결의서(최종2) 7" xfId="3394" xr:uid="{00000000-0005-0000-0000-0000090A0000}"/>
    <cellStyle name="Ç¥ÁØ_Sheet1_Áý°èÇ¥(2¿ù) _착수결의서(최종2) 7" xfId="3395" xr:uid="{00000000-0005-0000-0000-00000A0A0000}"/>
    <cellStyle name="C￥AØ_Sheet1_Ay°eC￥(2¿u) _착수결의서(최종2)_Cost 비교표(070808)" xfId="3396" xr:uid="{00000000-0005-0000-0000-00000B0A0000}"/>
    <cellStyle name="Ç¥ÁØ_Sheet1_Áý°èÇ¥(2¿ù) _착수결의서(최종2)_Cost 비교표(070808)" xfId="3397" xr:uid="{00000000-0005-0000-0000-00000C0A0000}"/>
    <cellStyle name="C￥AØ_Sheet1_Ay°eC￥(2¿u) _착수결의서(최종2)_Cost 비교표(센텀120억Refinancing)_070814" xfId="3398" xr:uid="{00000000-0005-0000-0000-00000D0A0000}"/>
    <cellStyle name="Ç¥ÁØ_Sheet1_Áý°èÇ¥(2¿ù) _착수결의서(최종2)_Cost 비교표(센텀120억Refinancing)_070814" xfId="3399" xr:uid="{00000000-0005-0000-0000-00000E0A0000}"/>
    <cellStyle name="C￥AØ_Sheet1_Ay°eC￥(2¿u) _착수결의서(최종2)_센텀Refinancing제안_PF(070903)" xfId="3400" xr:uid="{00000000-0005-0000-0000-00000F0A0000}"/>
    <cellStyle name="Ç¥ÁØ_Sheet1_Áý°èÇ¥(2¿ù) _착수결의서(최종2)_센텀Refinancing제안_PF(070903)" xfId="3401" xr:uid="{00000000-0005-0000-0000-0000100A0000}"/>
    <cellStyle name="C￥AØ_Sheet1_Ay°eC￥(2¿u) _착수결의서(최종2_죽전6차)" xfId="3402" xr:uid="{00000000-0005-0000-0000-0000110A0000}"/>
    <cellStyle name="Ç¥ÁØ_Sheet1_Áý°èÇ¥(2¿ù) _착수결의서(최종2_죽전6차)" xfId="3403" xr:uid="{00000000-0005-0000-0000-0000120A0000}"/>
    <cellStyle name="C￥AØ_Sheet1_Ay°eC￥(2¿u) _착수결의서(최종2_죽전6차) 2" xfId="3404" xr:uid="{00000000-0005-0000-0000-0000130A0000}"/>
    <cellStyle name="Ç¥ÁØ_Sheet1_Áý°èÇ¥(2¿ù) _착수결의서(최종2_죽전6차) 2" xfId="3405" xr:uid="{00000000-0005-0000-0000-0000140A0000}"/>
    <cellStyle name="C￥AØ_Sheet1_Ay°eC￥(2¿u) _착수결의서(최종2_죽전6차) 3" xfId="3406" xr:uid="{00000000-0005-0000-0000-0000150A0000}"/>
    <cellStyle name="Ç¥ÁØ_Sheet1_Áý°èÇ¥(2¿ù) _착수결의서(최종2_죽전6차) 3" xfId="3407" xr:uid="{00000000-0005-0000-0000-0000160A0000}"/>
    <cellStyle name="C￥AØ_Sheet1_Ay°eC￥(2¿u) _착수결의서(최종2_죽전6차) 4" xfId="3408" xr:uid="{00000000-0005-0000-0000-0000170A0000}"/>
    <cellStyle name="Ç¥ÁØ_Sheet1_Áý°èÇ¥(2¿ù) _착수결의서(최종2_죽전6차) 4" xfId="3409" xr:uid="{00000000-0005-0000-0000-0000180A0000}"/>
    <cellStyle name="C￥AØ_Sheet1_Ay°eC￥(2¿u) _착수결의서(최종2_죽전6차) 5" xfId="3410" xr:uid="{00000000-0005-0000-0000-0000190A0000}"/>
    <cellStyle name="Ç¥ÁØ_Sheet1_Áý°èÇ¥(2¿ù) _착수결의서(최종2_죽전6차) 5" xfId="3411" xr:uid="{00000000-0005-0000-0000-00001A0A0000}"/>
    <cellStyle name="C￥AØ_Sheet1_Ay°eC￥(2¿u) _착수결의서(최종2_죽전6차) 6" xfId="3412" xr:uid="{00000000-0005-0000-0000-00001B0A0000}"/>
    <cellStyle name="Ç¥ÁØ_Sheet1_Áý°èÇ¥(2¿ù) _착수결의서(최종2_죽전6차) 6" xfId="3413" xr:uid="{00000000-0005-0000-0000-00001C0A0000}"/>
    <cellStyle name="C￥AØ_Sheet1_Ay°eC￥(2¿u) _착수결의서(최종2_죽전6차) 7" xfId="3414" xr:uid="{00000000-0005-0000-0000-00001D0A0000}"/>
    <cellStyle name="Ç¥ÁØ_Sheet1_Áý°èÇ¥(2¿ù) _착수결의서(최종2_죽전6차) 7" xfId="3415" xr:uid="{00000000-0005-0000-0000-00001E0A0000}"/>
    <cellStyle name="C￥AØ_Sheet1_Ay°eC￥(2¿u) _착수결의서(최종2_죽전6차)_Cost 비교표(070808)" xfId="3416" xr:uid="{00000000-0005-0000-0000-00001F0A0000}"/>
    <cellStyle name="Ç¥ÁØ_Sheet1_Áý°èÇ¥(2¿ù) _착수결의서(최종2_죽전6차)_Cost 비교표(070808)" xfId="3417" xr:uid="{00000000-0005-0000-0000-0000200A0000}"/>
    <cellStyle name="C￥AØ_Sheet1_Ay°eC￥(2¿u) _착수결의서(최종2_죽전6차)_Cost 비교표(센텀120억Refinancing)_070814" xfId="3418" xr:uid="{00000000-0005-0000-0000-0000210A0000}"/>
    <cellStyle name="Ç¥ÁØ_Sheet1_Áý°èÇ¥(2¿ù) _착수결의서(최종2_죽전6차)_Cost 비교표(센텀120억Refinancing)_070814" xfId="3419" xr:uid="{00000000-0005-0000-0000-0000220A0000}"/>
    <cellStyle name="C￥AØ_Sheet1_Ay°eC￥(2¿u) _착수결의서(최종2_죽전6차)_센텀Refinancing제안_PF(070903)" xfId="3420" xr:uid="{00000000-0005-0000-0000-0000230A0000}"/>
    <cellStyle name="Ç¥ÁØ_Sheet1_Áý°èÇ¥(2¿ù) _착수결의서(최종2_죽전6차)_센텀Refinancing제안_PF(070903)" xfId="3421" xr:uid="{00000000-0005-0000-0000-0000240A0000}"/>
    <cellStyle name="C￥AØ_Sheet1_Ay°eC￥(2¿u) _착수결의서(하남신장)" xfId="3422" xr:uid="{00000000-0005-0000-0000-0000250A0000}"/>
    <cellStyle name="Ç¥ÁØ_Sheet1_Áý°èÇ¥(2¿ù) _착수결의서(하남신장)" xfId="3423" xr:uid="{00000000-0005-0000-0000-0000260A0000}"/>
    <cellStyle name="C￥AØ_Sheet1_Ay°eC￥(2¿u) _착수결의서(현장1)" xfId="3424" xr:uid="{00000000-0005-0000-0000-0000270A0000}"/>
    <cellStyle name="Ç¥ÁØ_Sheet1_Áý°èÇ¥(2¿ù) _착수결의서(현장1)" xfId="3425" xr:uid="{00000000-0005-0000-0000-0000280A0000}"/>
    <cellStyle name="C￥AØ_Sheet1_Ay°eC￥(2¿u) _착수결의서(현장1) 2" xfId="3426" xr:uid="{00000000-0005-0000-0000-0000290A0000}"/>
    <cellStyle name="Ç¥ÁØ_Sheet1_Áý°èÇ¥(2¿ù) _착수결의서(현장1) 2" xfId="3427" xr:uid="{00000000-0005-0000-0000-00002A0A0000}"/>
    <cellStyle name="C￥AØ_Sheet1_Ay°eC￥(2¿u) _착수결의서(현장1) 3" xfId="3428" xr:uid="{00000000-0005-0000-0000-00002B0A0000}"/>
    <cellStyle name="Ç¥ÁØ_Sheet1_Áý°èÇ¥(2¿ù) _착수결의서(현장1) 3" xfId="3429" xr:uid="{00000000-0005-0000-0000-00002C0A0000}"/>
    <cellStyle name="C￥AØ_Sheet1_Ay°eC￥(2¿u) _착수결의서(현장1) 4" xfId="3430" xr:uid="{00000000-0005-0000-0000-00002D0A0000}"/>
    <cellStyle name="Ç¥ÁØ_Sheet1_Áý°èÇ¥(2¿ù) _착수결의서(현장1) 4" xfId="3431" xr:uid="{00000000-0005-0000-0000-00002E0A0000}"/>
    <cellStyle name="C￥AØ_Sheet1_Ay°eC￥(2¿u) _착수결의서(현장1) 5" xfId="3432" xr:uid="{00000000-0005-0000-0000-00002F0A0000}"/>
    <cellStyle name="Ç¥ÁØ_Sheet1_Áý°èÇ¥(2¿ù) _착수결의서(현장1) 5" xfId="3433" xr:uid="{00000000-0005-0000-0000-0000300A0000}"/>
    <cellStyle name="C￥AØ_Sheet1_Ay°eC￥(2¿u) _착수결의서(현장1) 6" xfId="3434" xr:uid="{00000000-0005-0000-0000-0000310A0000}"/>
    <cellStyle name="Ç¥ÁØ_Sheet1_Áý°èÇ¥(2¿ù) _착수결의서(현장1) 6" xfId="3435" xr:uid="{00000000-0005-0000-0000-0000320A0000}"/>
    <cellStyle name="C￥AØ_Sheet1_Ay°eC￥(2¿u) _착수결의서(현장1) 7" xfId="3436" xr:uid="{00000000-0005-0000-0000-0000330A0000}"/>
    <cellStyle name="Ç¥ÁØ_Sheet1_Áý°èÇ¥(2¿ù) _착수결의서(현장1) 7" xfId="3437" xr:uid="{00000000-0005-0000-0000-0000340A0000}"/>
    <cellStyle name="C￥AØ_Sheet1_Ay°eC￥(2¿u) _착수결의서(현장1).xls Chart 1" xfId="3438" xr:uid="{00000000-0005-0000-0000-0000350A0000}"/>
    <cellStyle name="Ç¥ÁØ_Sheet1_Áý°èÇ¥(2¿ù) _착수결의서(현장1).xls Chart 1" xfId="3439" xr:uid="{00000000-0005-0000-0000-0000360A0000}"/>
    <cellStyle name="C￥AØ_Sheet1_Ay°eC￥(2¿u) _착수결의서(현장1).xls Chart 1 2" xfId="3440" xr:uid="{00000000-0005-0000-0000-0000370A0000}"/>
    <cellStyle name="Ç¥ÁØ_Sheet1_Áý°èÇ¥(2¿ù) _착수결의서(현장1).xls Chart 1 2" xfId="3441" xr:uid="{00000000-0005-0000-0000-0000380A0000}"/>
    <cellStyle name="C￥AØ_Sheet1_Ay°eC￥(2¿u) _착수결의서(현장1).xls Chart 1 3" xfId="3442" xr:uid="{00000000-0005-0000-0000-0000390A0000}"/>
    <cellStyle name="Ç¥ÁØ_Sheet1_Áý°èÇ¥(2¿ù) _착수결의서(현장1).xls Chart 1 3" xfId="3443" xr:uid="{00000000-0005-0000-0000-00003A0A0000}"/>
    <cellStyle name="C￥AØ_Sheet1_Ay°eC￥(2¿u) _착수결의서(현장1).xls Chart 1 4" xfId="3444" xr:uid="{00000000-0005-0000-0000-00003B0A0000}"/>
    <cellStyle name="Ç¥ÁØ_Sheet1_Áý°èÇ¥(2¿ù) _착수결의서(현장1).xls Chart 1 4" xfId="3445" xr:uid="{00000000-0005-0000-0000-00003C0A0000}"/>
    <cellStyle name="C￥AØ_Sheet1_Ay°eC￥(2¿u) _착수결의서(현장1).xls Chart 1 5" xfId="3446" xr:uid="{00000000-0005-0000-0000-00003D0A0000}"/>
    <cellStyle name="Ç¥ÁØ_Sheet1_Áý°èÇ¥(2¿ù) _착수결의서(현장1).xls Chart 1 5" xfId="3447" xr:uid="{00000000-0005-0000-0000-00003E0A0000}"/>
    <cellStyle name="C￥AØ_Sheet1_Ay°eC￥(2¿u) _착수결의서(현장1).xls Chart 1 6" xfId="3448" xr:uid="{00000000-0005-0000-0000-00003F0A0000}"/>
    <cellStyle name="Ç¥ÁØ_Sheet1_Áý°èÇ¥(2¿ù) _착수결의서(현장1).xls Chart 1 6" xfId="3449" xr:uid="{00000000-0005-0000-0000-0000400A0000}"/>
    <cellStyle name="C￥AØ_Sheet1_Ay°eC￥(2¿u) _착수결의서(현장1).xls Chart 1 7" xfId="3450" xr:uid="{00000000-0005-0000-0000-0000410A0000}"/>
    <cellStyle name="Ç¥ÁØ_Sheet1_Áý°èÇ¥(2¿ù) _착수결의서(현장1).xls Chart 1 7" xfId="3451" xr:uid="{00000000-0005-0000-0000-0000420A0000}"/>
    <cellStyle name="C￥AØ_Sheet1_Ay°eC￥(2¿u) _착수결의서(현장1).xls Chart 1_Cost 비교표(070808)" xfId="3452" xr:uid="{00000000-0005-0000-0000-0000430A0000}"/>
    <cellStyle name="Ç¥ÁØ_Sheet1_Áý°èÇ¥(2¿ù) _착수결의서(현장1).xls Chart 1_Cost 비교표(070808)" xfId="3453" xr:uid="{00000000-0005-0000-0000-0000440A0000}"/>
    <cellStyle name="C￥AØ_Sheet1_Ay°eC￥(2¿u) _착수결의서(현장1).xls Chart 1_Cost 비교표(센텀120억Refinancing)_070814" xfId="3454" xr:uid="{00000000-0005-0000-0000-0000450A0000}"/>
    <cellStyle name="Ç¥ÁØ_Sheet1_Áý°èÇ¥(2¿ù) _착수결의서(현장1).xls Chart 1_Cost 비교표(센텀120억Refinancing)_070814" xfId="3455" xr:uid="{00000000-0005-0000-0000-0000460A0000}"/>
    <cellStyle name="C￥AØ_Sheet1_Ay°eC￥(2¿u) _착수결의서(현장1).xls Chart 1_센텀Refinancing제안_PF(070903)" xfId="3456" xr:uid="{00000000-0005-0000-0000-0000470A0000}"/>
    <cellStyle name="Ç¥ÁØ_Sheet1_Áý°èÇ¥(2¿ù) _착수결의서(현장1).xls Chart 1_센텀Refinancing제안_PF(070903)" xfId="3457" xr:uid="{00000000-0005-0000-0000-0000480A0000}"/>
    <cellStyle name="C￥AØ_Sheet1_Ay°eC￥(2¿u) _착수결의서(현장1).xls Chart 2" xfId="3458" xr:uid="{00000000-0005-0000-0000-0000490A0000}"/>
    <cellStyle name="Ç¥ÁØ_Sheet1_Áý°èÇ¥(2¿ù) _착수결의서(현장1).xls Chart 2" xfId="3459" xr:uid="{00000000-0005-0000-0000-00004A0A0000}"/>
    <cellStyle name="C￥AØ_Sheet1_Ay°eC￥(2¿u) _착수결의서(현장1).xls Chart 2 2" xfId="3460" xr:uid="{00000000-0005-0000-0000-00004B0A0000}"/>
    <cellStyle name="Ç¥ÁØ_Sheet1_Áý°èÇ¥(2¿ù) _착수결의서(현장1).xls Chart 2 2" xfId="3461" xr:uid="{00000000-0005-0000-0000-00004C0A0000}"/>
    <cellStyle name="C￥AØ_Sheet1_Ay°eC￥(2¿u) _착수결의서(현장1).xls Chart 2 3" xfId="3462" xr:uid="{00000000-0005-0000-0000-00004D0A0000}"/>
    <cellStyle name="Ç¥ÁØ_Sheet1_Áý°èÇ¥(2¿ù) _착수결의서(현장1).xls Chart 2 3" xfId="3463" xr:uid="{00000000-0005-0000-0000-00004E0A0000}"/>
    <cellStyle name="C￥AØ_Sheet1_Ay°eC￥(2¿u) _착수결의서(현장1).xls Chart 2 4" xfId="3464" xr:uid="{00000000-0005-0000-0000-00004F0A0000}"/>
    <cellStyle name="Ç¥ÁØ_Sheet1_Áý°èÇ¥(2¿ù) _착수결의서(현장1).xls Chart 2 4" xfId="3465" xr:uid="{00000000-0005-0000-0000-0000500A0000}"/>
    <cellStyle name="C￥AØ_Sheet1_Ay°eC￥(2¿u) _착수결의서(현장1).xls Chart 2 5" xfId="3466" xr:uid="{00000000-0005-0000-0000-0000510A0000}"/>
    <cellStyle name="Ç¥ÁØ_Sheet1_Áý°èÇ¥(2¿ù) _착수결의서(현장1).xls Chart 2 5" xfId="3467" xr:uid="{00000000-0005-0000-0000-0000520A0000}"/>
    <cellStyle name="C￥AØ_Sheet1_Ay°eC￥(2¿u) _착수결의서(현장1).xls Chart 2 6" xfId="3468" xr:uid="{00000000-0005-0000-0000-0000530A0000}"/>
    <cellStyle name="Ç¥ÁØ_Sheet1_Áý°èÇ¥(2¿ù) _착수결의서(현장1).xls Chart 2 6" xfId="3469" xr:uid="{00000000-0005-0000-0000-0000540A0000}"/>
    <cellStyle name="C￥AØ_Sheet1_Ay°eC￥(2¿u) _착수결의서(현장1).xls Chart 2 7" xfId="3470" xr:uid="{00000000-0005-0000-0000-0000550A0000}"/>
    <cellStyle name="Ç¥ÁØ_Sheet1_Áý°èÇ¥(2¿ù) _착수결의서(현장1).xls Chart 2 7" xfId="3471" xr:uid="{00000000-0005-0000-0000-0000560A0000}"/>
    <cellStyle name="C￥AØ_Sheet1_Ay°eC￥(2¿u) _착수결의서(현장1).xls Chart 2_Cost 비교표(070808)" xfId="3472" xr:uid="{00000000-0005-0000-0000-0000570A0000}"/>
    <cellStyle name="Ç¥ÁØ_Sheet1_Áý°èÇ¥(2¿ù) _착수결의서(현장1).xls Chart 2_Cost 비교표(070808)" xfId="3473" xr:uid="{00000000-0005-0000-0000-0000580A0000}"/>
    <cellStyle name="C￥AØ_Sheet1_Ay°eC￥(2¿u) _착수결의서(현장1).xls Chart 2_Cost 비교표(센텀120억Refinancing)_070814" xfId="3474" xr:uid="{00000000-0005-0000-0000-0000590A0000}"/>
    <cellStyle name="Ç¥ÁØ_Sheet1_Áý°èÇ¥(2¿ù) _착수결의서(현장1).xls Chart 2_Cost 비교표(센텀120억Refinancing)_070814" xfId="3475" xr:uid="{00000000-0005-0000-0000-00005A0A0000}"/>
    <cellStyle name="C￥AØ_Sheet1_Ay°eC￥(2¿u) _착수결의서(현장1).xls Chart 2_센텀Refinancing제안_PF(070903)" xfId="3476" xr:uid="{00000000-0005-0000-0000-00005B0A0000}"/>
    <cellStyle name="Ç¥ÁØ_Sheet1_Áý°èÇ¥(2¿ù) _착수결의서(현장1).xls Chart 2_센텀Refinancing제안_PF(070903)" xfId="3477" xr:uid="{00000000-0005-0000-0000-00005C0A0000}"/>
    <cellStyle name="C￥AØ_Sheet1_Ay°eC￥(2¿u) _착수결의서(현장1)_Cost 비교표(070808)" xfId="3478" xr:uid="{00000000-0005-0000-0000-00005D0A0000}"/>
    <cellStyle name="Ç¥ÁØ_Sheet1_Áý°èÇ¥(2¿ù) _착수결의서(현장1)_Cost 비교표(070808)" xfId="3479" xr:uid="{00000000-0005-0000-0000-00005E0A0000}"/>
    <cellStyle name="C￥AØ_Sheet1_Ay°eC￥(2¿u) _착수결의서(현장1)_Cost 비교표(센텀120억Refinancing)_070814" xfId="3480" xr:uid="{00000000-0005-0000-0000-00005F0A0000}"/>
    <cellStyle name="Ç¥ÁØ_Sheet1_Áý°èÇ¥(2¿ù) _착수결의서(현장1)_Cost 비교표(센텀120억Refinancing)_070814" xfId="3481" xr:uid="{00000000-0005-0000-0000-0000600A0000}"/>
    <cellStyle name="C￥AØ_Sheet1_Ay°eC￥(2¿u) _착수결의서(현장1)_센텀Refinancing제안_PF(070903)" xfId="3482" xr:uid="{00000000-0005-0000-0000-0000610A0000}"/>
    <cellStyle name="Ç¥ÁØ_Sheet1_Áý°èÇ¥(2¿ù) _착수결의서(현장1)_센텀Refinancing제안_PF(070903)" xfId="3483" xr:uid="{00000000-0005-0000-0000-0000620A0000}"/>
    <cellStyle name="C￥AØ_Sheet1_Ay°eC￥(2¿u) _착수결의서_Cost 비교표(070808)" xfId="3484" xr:uid="{00000000-0005-0000-0000-0000630A0000}"/>
    <cellStyle name="Ç¥ÁØ_Sheet1_Áý°èÇ¥(2¿ù) _착수결의서_Cost 비교표(070808)" xfId="3485" xr:uid="{00000000-0005-0000-0000-0000640A0000}"/>
    <cellStyle name="C￥AØ_Sheet1_Ay°eC￥(2¿u) _착수결의서_Cost 비교표(센텀120억Refinancing)_070814" xfId="3486" xr:uid="{00000000-0005-0000-0000-0000650A0000}"/>
    <cellStyle name="Ç¥ÁØ_Sheet1_Áý°èÇ¥(2¿ù) _착수결의서_Cost 비교표(센텀120억Refinancing)_070814" xfId="3487" xr:uid="{00000000-0005-0000-0000-0000660A0000}"/>
    <cellStyle name="C￥AØ_Sheet1_Ay°eC￥(2¿u) _착수결의서_센텀Refinancing제안_PF(070903)" xfId="3488" xr:uid="{00000000-0005-0000-0000-0000670A0000}"/>
    <cellStyle name="Ç¥ÁØ_Sheet1_Áý°èÇ¥(2¿ù) _착수결의서_센텀Refinancing제안_PF(070903)" xfId="3489" xr:uid="{00000000-0005-0000-0000-0000680A0000}"/>
    <cellStyle name="C￥AØ_Sheet1_Ay°eC￥(2¿u) _착수결의서변경양식(excel)" xfId="3490" xr:uid="{00000000-0005-0000-0000-0000690A0000}"/>
    <cellStyle name="Ç¥ÁØ_Sheet1_Áý°èÇ¥(2¿ù) _착수결의서변경양식(excel)" xfId="3491" xr:uid="{00000000-0005-0000-0000-00006A0A0000}"/>
    <cellStyle name="C￥AØ_SOON1 " xfId="3492" xr:uid="{00000000-0005-0000-0000-00006B0A0000}"/>
    <cellStyle name="Ç¥ÁØ_TEL_FA" xfId="2498" xr:uid="{00000000-0005-0000-0000-00006C0A0000}"/>
    <cellStyle name="Calc Currency (0)" xfId="237" xr:uid="{00000000-0005-0000-0000-00006D0A0000}"/>
    <cellStyle name="Calc Currency (0) 2" xfId="2499" xr:uid="{00000000-0005-0000-0000-00006E0A0000}"/>
    <cellStyle name="Calc Currency (0) 3" xfId="2500" xr:uid="{00000000-0005-0000-0000-00006F0A0000}"/>
    <cellStyle name="Calculation" xfId="3493" xr:uid="{00000000-0005-0000-0000-0000700A0000}"/>
    <cellStyle name="Calculation 2" xfId="3494" xr:uid="{00000000-0005-0000-0000-0000710A0000}"/>
    <cellStyle name="Calculation 2 2" xfId="3495" xr:uid="{00000000-0005-0000-0000-0000720A0000}"/>
    <cellStyle name="Calculation 3" xfId="3496" xr:uid="{00000000-0005-0000-0000-0000730A0000}"/>
    <cellStyle name="category" xfId="238" xr:uid="{00000000-0005-0000-0000-0000740A0000}"/>
    <cellStyle name="Check Cell" xfId="3497" xr:uid="{00000000-0005-0000-0000-0000750A0000}"/>
    <cellStyle name="Check Cell 2" xfId="3498" xr:uid="{00000000-0005-0000-0000-0000760A0000}"/>
    <cellStyle name="ÇÏÀÌÆÛ¸µÅ©" xfId="2501" xr:uid="{00000000-0005-0000-0000-0000770A0000}"/>
    <cellStyle name="CIAIÆU¸μAⓒ" xfId="3499" xr:uid="{00000000-0005-0000-0000-0000780A0000}"/>
    <cellStyle name="Comma" xfId="239" xr:uid="{00000000-0005-0000-0000-0000790A0000}"/>
    <cellStyle name="Comma [0]" xfId="240" xr:uid="{00000000-0005-0000-0000-00007A0A0000}"/>
    <cellStyle name="Comma [1]" xfId="3500" xr:uid="{00000000-0005-0000-0000-00007B0A0000}"/>
    <cellStyle name="Comma [2]" xfId="3501" xr:uid="{00000000-0005-0000-0000-00007C0A0000}"/>
    <cellStyle name="Comma [3]" xfId="3502" xr:uid="{00000000-0005-0000-0000-00007D0A0000}"/>
    <cellStyle name="comma zerodec" xfId="241" xr:uid="{00000000-0005-0000-0000-00007E0A0000}"/>
    <cellStyle name="comma zerodec 2" xfId="2502" xr:uid="{00000000-0005-0000-0000-00007F0A0000}"/>
    <cellStyle name="comma zerodec 3" xfId="2503" xr:uid="{00000000-0005-0000-0000-0000800A0000}"/>
    <cellStyle name="Comma_ SG&amp;A Bridge " xfId="242" xr:uid="{00000000-0005-0000-0000-0000810A0000}"/>
    <cellStyle name="Comma0" xfId="243" xr:uid="{00000000-0005-0000-0000-0000820A0000}"/>
    <cellStyle name="Copied" xfId="244" xr:uid="{00000000-0005-0000-0000-0000830A0000}"/>
    <cellStyle name="Curren" xfId="245" xr:uid="{00000000-0005-0000-0000-0000840A0000}"/>
    <cellStyle name="Curren?_x0012_퐀_x0017_?" xfId="246" xr:uid="{00000000-0005-0000-0000-0000850A0000}"/>
    <cellStyle name="Currency" xfId="247" xr:uid="{00000000-0005-0000-0000-0000860A0000}"/>
    <cellStyle name="Currency [0]" xfId="248" xr:uid="{00000000-0005-0000-0000-0000870A0000}"/>
    <cellStyle name="Currency [0]შQ3 FY96_재고관리 _2000년 인원운용 계획" xfId="2504" xr:uid="{00000000-0005-0000-0000-0000880A0000}"/>
    <cellStyle name="Currency [1]" xfId="3503" xr:uid="{00000000-0005-0000-0000-0000890A0000}"/>
    <cellStyle name="Currency [2]" xfId="3504" xr:uid="{00000000-0005-0000-0000-00008A0A0000}"/>
    <cellStyle name="Currency [3]" xfId="3505" xr:uid="{00000000-0005-0000-0000-00008B0A0000}"/>
    <cellStyle name="currency-$" xfId="2505" xr:uid="{00000000-0005-0000-0000-00008C0A0000}"/>
    <cellStyle name="Currency_ SG&amp;A Bridge " xfId="249" xr:uid="{00000000-0005-0000-0000-00008D0A0000}"/>
    <cellStyle name="Currency0" xfId="250" xr:uid="{00000000-0005-0000-0000-00008E0A0000}"/>
    <cellStyle name="Currency0 2" xfId="2506" xr:uid="{00000000-0005-0000-0000-00008F0A0000}"/>
    <cellStyle name="Currency1" xfId="251" xr:uid="{00000000-0005-0000-0000-0000900A0000}"/>
    <cellStyle name="Currency1 2" xfId="2507" xr:uid="{00000000-0005-0000-0000-0000910A0000}"/>
    <cellStyle name="Currency1 3" xfId="2508" xr:uid="{00000000-0005-0000-0000-0000920A0000}"/>
    <cellStyle name="Dash" xfId="3506" xr:uid="{00000000-0005-0000-0000-0000930A0000}"/>
    <cellStyle name="Date" xfId="252" xr:uid="{00000000-0005-0000-0000-0000940A0000}"/>
    <cellStyle name="Date [D-M-Y]" xfId="3507" xr:uid="{00000000-0005-0000-0000-0000950A0000}"/>
    <cellStyle name="Date [M/D/Y]" xfId="3508" xr:uid="{00000000-0005-0000-0000-0000960A0000}"/>
    <cellStyle name="Date [M/Y]" xfId="3509" xr:uid="{00000000-0005-0000-0000-0000970A0000}"/>
    <cellStyle name="Date [M-Y]" xfId="3510" xr:uid="{00000000-0005-0000-0000-0000980A0000}"/>
    <cellStyle name="Date 2" xfId="3511" xr:uid="{00000000-0005-0000-0000-0000990A0000}"/>
    <cellStyle name="Date 3" xfId="3512" xr:uid="{00000000-0005-0000-0000-00009A0A0000}"/>
    <cellStyle name="Dezimal [0]_laroux" xfId="2509" xr:uid="{00000000-0005-0000-0000-00009B0A0000}"/>
    <cellStyle name="Dezimal_laroux" xfId="2510" xr:uid="{00000000-0005-0000-0000-00009C0A0000}"/>
    <cellStyle name="Dollar (zero dec)" xfId="253" xr:uid="{00000000-0005-0000-0000-00009D0A0000}"/>
    <cellStyle name="Dollar (zero dec) 2" xfId="2511" xr:uid="{00000000-0005-0000-0000-00009E0A0000}"/>
    <cellStyle name="Dollar (zero dec) 3" xfId="2512" xr:uid="{00000000-0005-0000-0000-00009F0A0000}"/>
    <cellStyle name="eet1_Q1" xfId="3513" xr:uid="{00000000-0005-0000-0000-0000A00A0000}"/>
    <cellStyle name="Entered" xfId="254" xr:uid="{00000000-0005-0000-0000-0000A10A0000}"/>
    <cellStyle name="Euro" xfId="255" xr:uid="{00000000-0005-0000-0000-0000A20A0000}"/>
    <cellStyle name="Euro 2" xfId="3514" xr:uid="{00000000-0005-0000-0000-0000A30A0000}"/>
    <cellStyle name="Explanatory Text" xfId="3515" xr:uid="{00000000-0005-0000-0000-0000A40A0000}"/>
    <cellStyle name="Explanatory Text 2" xfId="3516" xr:uid="{00000000-0005-0000-0000-0000A50A0000}"/>
    <cellStyle name="F2" xfId="256" xr:uid="{00000000-0005-0000-0000-0000A60A0000}"/>
    <cellStyle name="F3" xfId="257" xr:uid="{00000000-0005-0000-0000-0000A70A0000}"/>
    <cellStyle name="F4" xfId="258" xr:uid="{00000000-0005-0000-0000-0000A80A0000}"/>
    <cellStyle name="F5" xfId="259" xr:uid="{00000000-0005-0000-0000-0000A90A0000}"/>
    <cellStyle name="F6" xfId="260" xr:uid="{00000000-0005-0000-0000-0000AA0A0000}"/>
    <cellStyle name="F7" xfId="261" xr:uid="{00000000-0005-0000-0000-0000AB0A0000}"/>
    <cellStyle name="F8" xfId="262" xr:uid="{00000000-0005-0000-0000-0000AC0A0000}"/>
    <cellStyle name="Fixed" xfId="263" xr:uid="{00000000-0005-0000-0000-0000AD0A0000}"/>
    <cellStyle name="Followed Hyperlink" xfId="3517" xr:uid="{00000000-0005-0000-0000-0000AE0A0000}"/>
    <cellStyle name="Fraction" xfId="3518" xr:uid="{00000000-0005-0000-0000-0000AF0A0000}"/>
    <cellStyle name="Fraction [8]" xfId="3519" xr:uid="{00000000-0005-0000-0000-0000B00A0000}"/>
    <cellStyle name="Fraction [Bl]" xfId="3520" xr:uid="{00000000-0005-0000-0000-0000B10A0000}"/>
    <cellStyle name="Good" xfId="3521" xr:uid="{00000000-0005-0000-0000-0000B20A0000}"/>
    <cellStyle name="Good 2" xfId="3522" xr:uid="{00000000-0005-0000-0000-0000B30A0000}"/>
    <cellStyle name="Grey" xfId="264" xr:uid="{00000000-0005-0000-0000-0000B40A0000}"/>
    <cellStyle name="Grey 2" xfId="2513" xr:uid="{00000000-0005-0000-0000-0000B50A0000}"/>
    <cellStyle name="HEADER" xfId="265" xr:uid="{00000000-0005-0000-0000-0000B60A0000}"/>
    <cellStyle name="Header1" xfId="266" xr:uid="{00000000-0005-0000-0000-0000B70A0000}"/>
    <cellStyle name="Header1 2" xfId="3523" xr:uid="{00000000-0005-0000-0000-0000B80A0000}"/>
    <cellStyle name="Header2" xfId="267" xr:uid="{00000000-0005-0000-0000-0000B90A0000}"/>
    <cellStyle name="Header2 2" xfId="3524" xr:uid="{00000000-0005-0000-0000-0000BA0A0000}"/>
    <cellStyle name="Heading" xfId="2514" xr:uid="{00000000-0005-0000-0000-0000BB0A0000}"/>
    <cellStyle name="Heading 1" xfId="268" xr:uid="{00000000-0005-0000-0000-0000BC0A0000}"/>
    <cellStyle name="Heading 1 2" xfId="3525" xr:uid="{00000000-0005-0000-0000-0000BD0A0000}"/>
    <cellStyle name="Heading 2" xfId="269" xr:uid="{00000000-0005-0000-0000-0000BE0A0000}"/>
    <cellStyle name="Heading 2 2" xfId="3526" xr:uid="{00000000-0005-0000-0000-0000BF0A0000}"/>
    <cellStyle name="Heading 3" xfId="3527" xr:uid="{00000000-0005-0000-0000-0000C00A0000}"/>
    <cellStyle name="Heading 3 10" xfId="7261" xr:uid="{00000000-0005-0000-0000-0000C10A0000}"/>
    <cellStyle name="Heading 3 11" xfId="7225" xr:uid="{00000000-0005-0000-0000-0000C20A0000}"/>
    <cellStyle name="Heading 3 2" xfId="3528" xr:uid="{00000000-0005-0000-0000-0000C30A0000}"/>
    <cellStyle name="Heading 3 2 10" xfId="7226" xr:uid="{00000000-0005-0000-0000-0000C40A0000}"/>
    <cellStyle name="Heading 3 2 2" xfId="3529" xr:uid="{00000000-0005-0000-0000-0000C50A0000}"/>
    <cellStyle name="Heading 3 2 2 2" xfId="3530" xr:uid="{00000000-0005-0000-0000-0000C60A0000}"/>
    <cellStyle name="Heading 3 2 2 2 2" xfId="7264" xr:uid="{00000000-0005-0000-0000-0000C70A0000}"/>
    <cellStyle name="Heading 3 2 2 2 3" xfId="7228" xr:uid="{00000000-0005-0000-0000-0000C80A0000}"/>
    <cellStyle name="Heading 3 2 2 3" xfId="7263" xr:uid="{00000000-0005-0000-0000-0000C90A0000}"/>
    <cellStyle name="Heading 3 2 2 4" xfId="7227" xr:uid="{00000000-0005-0000-0000-0000CA0A0000}"/>
    <cellStyle name="Heading 3 2 3" xfId="3531" xr:uid="{00000000-0005-0000-0000-0000CB0A0000}"/>
    <cellStyle name="Heading 3 2 3 2" xfId="3532" xr:uid="{00000000-0005-0000-0000-0000CC0A0000}"/>
    <cellStyle name="Heading 3 2 3 2 2" xfId="7266" xr:uid="{00000000-0005-0000-0000-0000CD0A0000}"/>
    <cellStyle name="Heading 3 2 3 2 3" xfId="7230" xr:uid="{00000000-0005-0000-0000-0000CE0A0000}"/>
    <cellStyle name="Heading 3 2 3 3" xfId="7265" xr:uid="{00000000-0005-0000-0000-0000CF0A0000}"/>
    <cellStyle name="Heading 3 2 3 4" xfId="7229" xr:uid="{00000000-0005-0000-0000-0000D00A0000}"/>
    <cellStyle name="Heading 3 2 4" xfId="3533" xr:uid="{00000000-0005-0000-0000-0000D10A0000}"/>
    <cellStyle name="Heading 3 2 4 2" xfId="3534" xr:uid="{00000000-0005-0000-0000-0000D20A0000}"/>
    <cellStyle name="Heading 3 2 4 2 2" xfId="7268" xr:uid="{00000000-0005-0000-0000-0000D30A0000}"/>
    <cellStyle name="Heading 3 2 4 2 3" xfId="7232" xr:uid="{00000000-0005-0000-0000-0000D40A0000}"/>
    <cellStyle name="Heading 3 2 4 3" xfId="7267" xr:uid="{00000000-0005-0000-0000-0000D50A0000}"/>
    <cellStyle name="Heading 3 2 4 4" xfId="7231" xr:uid="{00000000-0005-0000-0000-0000D60A0000}"/>
    <cellStyle name="Heading 3 2 5" xfId="3535" xr:uid="{00000000-0005-0000-0000-0000D70A0000}"/>
    <cellStyle name="Heading 3 2 5 2" xfId="3536" xr:uid="{00000000-0005-0000-0000-0000D80A0000}"/>
    <cellStyle name="Heading 3 2 5 2 2" xfId="7270" xr:uid="{00000000-0005-0000-0000-0000D90A0000}"/>
    <cellStyle name="Heading 3 2 5 2 3" xfId="7234" xr:uid="{00000000-0005-0000-0000-0000DA0A0000}"/>
    <cellStyle name="Heading 3 2 5 3" xfId="7269" xr:uid="{00000000-0005-0000-0000-0000DB0A0000}"/>
    <cellStyle name="Heading 3 2 5 4" xfId="7233" xr:uid="{00000000-0005-0000-0000-0000DC0A0000}"/>
    <cellStyle name="Heading 3 2 6" xfId="3537" xr:uid="{00000000-0005-0000-0000-0000DD0A0000}"/>
    <cellStyle name="Heading 3 2 6 2" xfId="3538" xr:uid="{00000000-0005-0000-0000-0000DE0A0000}"/>
    <cellStyle name="Heading 3 2 6 2 2" xfId="7272" xr:uid="{00000000-0005-0000-0000-0000DF0A0000}"/>
    <cellStyle name="Heading 3 2 6 2 3" xfId="7236" xr:uid="{00000000-0005-0000-0000-0000E00A0000}"/>
    <cellStyle name="Heading 3 2 6 3" xfId="7271" xr:uid="{00000000-0005-0000-0000-0000E10A0000}"/>
    <cellStyle name="Heading 3 2 6 4" xfId="7235" xr:uid="{00000000-0005-0000-0000-0000E20A0000}"/>
    <cellStyle name="Heading 3 2 7" xfId="3539" xr:uid="{00000000-0005-0000-0000-0000E30A0000}"/>
    <cellStyle name="Heading 3 2 7 2" xfId="3540" xr:uid="{00000000-0005-0000-0000-0000E40A0000}"/>
    <cellStyle name="Heading 3 2 7 2 2" xfId="7274" xr:uid="{00000000-0005-0000-0000-0000E50A0000}"/>
    <cellStyle name="Heading 3 2 7 2 3" xfId="7238" xr:uid="{00000000-0005-0000-0000-0000E60A0000}"/>
    <cellStyle name="Heading 3 2 7 3" xfId="7273" xr:uid="{00000000-0005-0000-0000-0000E70A0000}"/>
    <cellStyle name="Heading 3 2 7 4" xfId="7237" xr:uid="{00000000-0005-0000-0000-0000E80A0000}"/>
    <cellStyle name="Heading 3 2 8" xfId="3541" xr:uid="{00000000-0005-0000-0000-0000E90A0000}"/>
    <cellStyle name="Heading 3 2 8 2" xfId="7275" xr:uid="{00000000-0005-0000-0000-0000EA0A0000}"/>
    <cellStyle name="Heading 3 2 8 3" xfId="7239" xr:uid="{00000000-0005-0000-0000-0000EB0A0000}"/>
    <cellStyle name="Heading 3 2 9" xfId="7262" xr:uid="{00000000-0005-0000-0000-0000EC0A0000}"/>
    <cellStyle name="Heading 3 3" xfId="3542" xr:uid="{00000000-0005-0000-0000-0000ED0A0000}"/>
    <cellStyle name="Heading 3 3 2" xfId="3543" xr:uid="{00000000-0005-0000-0000-0000EE0A0000}"/>
    <cellStyle name="Heading 3 3 2 2" xfId="7277" xr:uid="{00000000-0005-0000-0000-0000EF0A0000}"/>
    <cellStyle name="Heading 3 3 2 3" xfId="7241" xr:uid="{00000000-0005-0000-0000-0000F00A0000}"/>
    <cellStyle name="Heading 3 3 3" xfId="7276" xr:uid="{00000000-0005-0000-0000-0000F10A0000}"/>
    <cellStyle name="Heading 3 3 4" xfId="7240" xr:uid="{00000000-0005-0000-0000-0000F20A0000}"/>
    <cellStyle name="Heading 3 4" xfId="3544" xr:uid="{00000000-0005-0000-0000-0000F30A0000}"/>
    <cellStyle name="Heading 3 4 2" xfId="3545" xr:uid="{00000000-0005-0000-0000-0000F40A0000}"/>
    <cellStyle name="Heading 3 4 2 2" xfId="7279" xr:uid="{00000000-0005-0000-0000-0000F50A0000}"/>
    <cellStyle name="Heading 3 4 2 3" xfId="7243" xr:uid="{00000000-0005-0000-0000-0000F60A0000}"/>
    <cellStyle name="Heading 3 4 3" xfId="7278" xr:uid="{00000000-0005-0000-0000-0000F70A0000}"/>
    <cellStyle name="Heading 3 4 4" xfId="7242" xr:uid="{00000000-0005-0000-0000-0000F80A0000}"/>
    <cellStyle name="Heading 3 5" xfId="3546" xr:uid="{00000000-0005-0000-0000-0000F90A0000}"/>
    <cellStyle name="Heading 3 5 2" xfId="3547" xr:uid="{00000000-0005-0000-0000-0000FA0A0000}"/>
    <cellStyle name="Heading 3 5 2 2" xfId="7281" xr:uid="{00000000-0005-0000-0000-0000FB0A0000}"/>
    <cellStyle name="Heading 3 5 2 3" xfId="7245" xr:uid="{00000000-0005-0000-0000-0000FC0A0000}"/>
    <cellStyle name="Heading 3 5 3" xfId="7280" xr:uid="{00000000-0005-0000-0000-0000FD0A0000}"/>
    <cellStyle name="Heading 3 5 4" xfId="7244" xr:uid="{00000000-0005-0000-0000-0000FE0A0000}"/>
    <cellStyle name="Heading 3 6" xfId="3548" xr:uid="{00000000-0005-0000-0000-0000FF0A0000}"/>
    <cellStyle name="Heading 3 6 2" xfId="3549" xr:uid="{00000000-0005-0000-0000-0000000B0000}"/>
    <cellStyle name="Heading 3 6 2 2" xfId="7283" xr:uid="{00000000-0005-0000-0000-0000010B0000}"/>
    <cellStyle name="Heading 3 6 2 3" xfId="7247" xr:uid="{00000000-0005-0000-0000-0000020B0000}"/>
    <cellStyle name="Heading 3 6 3" xfId="7282" xr:uid="{00000000-0005-0000-0000-0000030B0000}"/>
    <cellStyle name="Heading 3 6 4" xfId="7246" xr:uid="{00000000-0005-0000-0000-0000040B0000}"/>
    <cellStyle name="Heading 3 7" xfId="3550" xr:uid="{00000000-0005-0000-0000-0000050B0000}"/>
    <cellStyle name="Heading 3 7 2" xfId="3551" xr:uid="{00000000-0005-0000-0000-0000060B0000}"/>
    <cellStyle name="Heading 3 7 2 2" xfId="7285" xr:uid="{00000000-0005-0000-0000-0000070B0000}"/>
    <cellStyle name="Heading 3 7 2 3" xfId="7249" xr:uid="{00000000-0005-0000-0000-0000080B0000}"/>
    <cellStyle name="Heading 3 7 3" xfId="7284" xr:uid="{00000000-0005-0000-0000-0000090B0000}"/>
    <cellStyle name="Heading 3 7 4" xfId="7248" xr:uid="{00000000-0005-0000-0000-00000A0B0000}"/>
    <cellStyle name="Heading 3 8" xfId="3552" xr:uid="{00000000-0005-0000-0000-00000B0B0000}"/>
    <cellStyle name="Heading 3 8 2" xfId="3553" xr:uid="{00000000-0005-0000-0000-00000C0B0000}"/>
    <cellStyle name="Heading 3 8 2 2" xfId="7287" xr:uid="{00000000-0005-0000-0000-00000D0B0000}"/>
    <cellStyle name="Heading 3 8 2 3" xfId="7251" xr:uid="{00000000-0005-0000-0000-00000E0B0000}"/>
    <cellStyle name="Heading 3 8 3" xfId="7286" xr:uid="{00000000-0005-0000-0000-00000F0B0000}"/>
    <cellStyle name="Heading 3 8 4" xfId="7250" xr:uid="{00000000-0005-0000-0000-0000100B0000}"/>
    <cellStyle name="Heading 3 9" xfId="3554" xr:uid="{00000000-0005-0000-0000-0000110B0000}"/>
    <cellStyle name="Heading 3 9 2" xfId="7288" xr:uid="{00000000-0005-0000-0000-0000120B0000}"/>
    <cellStyle name="Heading 3 9 3" xfId="7252" xr:uid="{00000000-0005-0000-0000-0000130B0000}"/>
    <cellStyle name="Heading 4" xfId="3555" xr:uid="{00000000-0005-0000-0000-0000140B0000}"/>
    <cellStyle name="Heading 4 2" xfId="3556" xr:uid="{00000000-0005-0000-0000-0000150B0000}"/>
    <cellStyle name="Heading 5" xfId="7254" xr:uid="{00000000-0005-0000-0000-0000160B0000}"/>
    <cellStyle name="Heading 6" xfId="7220" xr:uid="{00000000-0005-0000-0000-0000170B0000}"/>
    <cellStyle name="Heading1" xfId="270" xr:uid="{00000000-0005-0000-0000-0000180B0000}"/>
    <cellStyle name="Heading1 2" xfId="3557" xr:uid="{00000000-0005-0000-0000-0000190B0000}"/>
    <cellStyle name="Heading2" xfId="271" xr:uid="{00000000-0005-0000-0000-00001A0B0000}"/>
    <cellStyle name="Heading3" xfId="3558" xr:uid="{00000000-0005-0000-0000-00001B0B0000}"/>
    <cellStyle name="Heading4" xfId="3559" xr:uid="{00000000-0005-0000-0000-00001C0B0000}"/>
    <cellStyle name="heet1æꂘß_x0001__x0001__x0010__x0001_ဠ" xfId="272" xr:uid="{00000000-0005-0000-0000-00001D0B0000}"/>
    <cellStyle name="Hidden" xfId="3560" xr:uid="{00000000-0005-0000-0000-00001E0B0000}"/>
    <cellStyle name="Hyperlink" xfId="3561" xr:uid="{00000000-0005-0000-0000-00001F0B0000}"/>
    <cellStyle name="Hyperlink seguido" xfId="3562" xr:uid="{00000000-0005-0000-0000-0000200B0000}"/>
    <cellStyle name="Hyperlink_NEGS" xfId="273" xr:uid="{00000000-0005-0000-0000-0000210B0000}"/>
    <cellStyle name="iles|_x0005_h" xfId="2515" xr:uid="{00000000-0005-0000-0000-0000220B0000}"/>
    <cellStyle name="Input" xfId="3563" xr:uid="{00000000-0005-0000-0000-0000230B0000}"/>
    <cellStyle name="Input [yellow]" xfId="274" xr:uid="{00000000-0005-0000-0000-0000240B0000}"/>
    <cellStyle name="Input [yellow] 2" xfId="2516" xr:uid="{00000000-0005-0000-0000-0000250B0000}"/>
    <cellStyle name="Input 2" xfId="3564" xr:uid="{00000000-0005-0000-0000-0000260B0000}"/>
    <cellStyle name="Input 2 2" xfId="3565" xr:uid="{00000000-0005-0000-0000-0000270B0000}"/>
    <cellStyle name="Input 3" xfId="3566" xr:uid="{00000000-0005-0000-0000-0000280B0000}"/>
    <cellStyle name="Input 4" xfId="3567" xr:uid="{00000000-0005-0000-0000-0000290B0000}"/>
    <cellStyle name="Input 5" xfId="3568" xr:uid="{00000000-0005-0000-0000-00002A0B0000}"/>
    <cellStyle name="Input 6" xfId="3569" xr:uid="{00000000-0005-0000-0000-00002B0B0000}"/>
    <cellStyle name="Input_이천설봉2차감리지정신청(최종)" xfId="275" xr:uid="{00000000-0005-0000-0000-00002C0B0000}"/>
    <cellStyle name="InputBlueFont" xfId="3570" xr:uid="{00000000-0005-0000-0000-00002D0B0000}"/>
    <cellStyle name="KAGE" xfId="3571" xr:uid="{00000000-0005-0000-0000-00002E0B0000}"/>
    <cellStyle name="KTY" xfId="2517" xr:uid="{00000000-0005-0000-0000-00002F0B0000}"/>
    <cellStyle name="les" xfId="2518" xr:uid="{00000000-0005-0000-0000-0000300B0000}"/>
    <cellStyle name="Linked Cell" xfId="3572" xr:uid="{00000000-0005-0000-0000-0000310B0000}"/>
    <cellStyle name="Linked Cell 2" xfId="3573" xr:uid="{00000000-0005-0000-0000-0000320B0000}"/>
    <cellStyle name="Millares [0]_PERSONAL" xfId="3574" xr:uid="{00000000-0005-0000-0000-0000330B0000}"/>
    <cellStyle name="Millares_PERSONAL" xfId="3575" xr:uid="{00000000-0005-0000-0000-0000340B0000}"/>
    <cellStyle name="Milliers [0]_AR1194" xfId="2519" xr:uid="{00000000-0005-0000-0000-0000350B0000}"/>
    <cellStyle name="Milliers_AR1194" xfId="2520" xr:uid="{00000000-0005-0000-0000-0000360B0000}"/>
    <cellStyle name="Model" xfId="276" xr:uid="{00000000-0005-0000-0000-0000370B0000}"/>
    <cellStyle name="Model 2" xfId="7209" xr:uid="{00000000-0005-0000-0000-0000380B0000}"/>
    <cellStyle name="Model 3" xfId="9275" xr:uid="{00000000-0005-0000-0000-0000390B0000}"/>
    <cellStyle name="Moeda [0]_aola" xfId="3576" xr:uid="{00000000-0005-0000-0000-00003A0B0000}"/>
    <cellStyle name="Moeda_aola" xfId="3577" xr:uid="{00000000-0005-0000-0000-00003B0B0000}"/>
    <cellStyle name="Mon?aire [0]_AR1194" xfId="2521" xr:uid="{00000000-0005-0000-0000-00003C0B0000}"/>
    <cellStyle name="Mon?aire_AR1194" xfId="2522" xr:uid="{00000000-0005-0000-0000-00003D0B0000}"/>
    <cellStyle name="Moneda [0]_CONTENCION CONDELL 25.051" xfId="3578" xr:uid="{00000000-0005-0000-0000-00003E0B0000}"/>
    <cellStyle name="Moneda_CONTENCION CONDELL 25.051" xfId="3579" xr:uid="{00000000-0005-0000-0000-00003F0B0000}"/>
    <cellStyle name="Neutral" xfId="3580" xr:uid="{00000000-0005-0000-0000-0000400B0000}"/>
    <cellStyle name="Neutral 2" xfId="3581" xr:uid="{00000000-0005-0000-0000-0000410B0000}"/>
    <cellStyle name="no dec" xfId="277" xr:uid="{00000000-0005-0000-0000-0000420B0000}"/>
    <cellStyle name="nohs" xfId="2523" xr:uid="{00000000-0005-0000-0000-0000430B0000}"/>
    <cellStyle name="Normal - Style1" xfId="278" xr:uid="{00000000-0005-0000-0000-0000440B0000}"/>
    <cellStyle name="Normal - Style1 2" xfId="2524" xr:uid="{00000000-0005-0000-0000-0000450B0000}"/>
    <cellStyle name="Normal - Style1 3" xfId="2525" xr:uid="{00000000-0005-0000-0000-0000460B0000}"/>
    <cellStyle name="Normal - Style2" xfId="2526" xr:uid="{00000000-0005-0000-0000-0000470B0000}"/>
    <cellStyle name="Normal - Style3" xfId="2527" xr:uid="{00000000-0005-0000-0000-0000480B0000}"/>
    <cellStyle name="Normal - Style4" xfId="2528" xr:uid="{00000000-0005-0000-0000-0000490B0000}"/>
    <cellStyle name="Normal - Style5" xfId="2529" xr:uid="{00000000-0005-0000-0000-00004A0B0000}"/>
    <cellStyle name="Normal - Style6" xfId="2530" xr:uid="{00000000-0005-0000-0000-00004B0B0000}"/>
    <cellStyle name="Normal - Style7" xfId="2531" xr:uid="{00000000-0005-0000-0000-00004C0B0000}"/>
    <cellStyle name="Normal - Style8" xfId="2532" xr:uid="{00000000-0005-0000-0000-00004D0B0000}"/>
    <cellStyle name="Normal - 유형1" xfId="279" xr:uid="{00000000-0005-0000-0000-00004E0B0000}"/>
    <cellStyle name="Normal_ SG&amp;A Bridge" xfId="2533" xr:uid="{00000000-0005-0000-0000-00004F0B0000}"/>
    <cellStyle name="Normal1" xfId="2534" xr:uid="{00000000-0005-0000-0000-0000500B0000}"/>
    <cellStyle name="Normal2" xfId="2535" xr:uid="{00000000-0005-0000-0000-0000510B0000}"/>
    <cellStyle name="Normal3" xfId="2536" xr:uid="{00000000-0005-0000-0000-0000520B0000}"/>
    <cellStyle name="Normal4" xfId="2537" xr:uid="{00000000-0005-0000-0000-0000530B0000}"/>
    <cellStyle name="Note" xfId="3582" xr:uid="{00000000-0005-0000-0000-0000540B0000}"/>
    <cellStyle name="Note 2" xfId="3583" xr:uid="{00000000-0005-0000-0000-0000550B0000}"/>
    <cellStyle name="Note 2 2" xfId="3584" xr:uid="{00000000-0005-0000-0000-0000560B0000}"/>
    <cellStyle name="Note 3" xfId="3585" xr:uid="{00000000-0005-0000-0000-0000570B0000}"/>
    <cellStyle name="Œ…?æ맖?e [0.00]_laroux" xfId="280" xr:uid="{00000000-0005-0000-0000-0000580B0000}"/>
    <cellStyle name="Œ…?æ맖?e_laroux" xfId="281" xr:uid="{00000000-0005-0000-0000-0000590B0000}"/>
    <cellStyle name="Output" xfId="3586" xr:uid="{00000000-0005-0000-0000-00005A0B0000}"/>
    <cellStyle name="Output 2" xfId="3587" xr:uid="{00000000-0005-0000-0000-00005B0B0000}"/>
    <cellStyle name="Output 2 2" xfId="3588" xr:uid="{00000000-0005-0000-0000-00005C0B0000}"/>
    <cellStyle name="Output 3" xfId="3589" xr:uid="{00000000-0005-0000-0000-00005D0B0000}"/>
    <cellStyle name="Percent" xfId="282" xr:uid="{00000000-0005-0000-0000-00005E0B0000}"/>
    <cellStyle name="Percent [1]" xfId="3590" xr:uid="{00000000-0005-0000-0000-00005F0B0000}"/>
    <cellStyle name="Percent [2]" xfId="283" xr:uid="{00000000-0005-0000-0000-0000600B0000}"/>
    <cellStyle name="Percent [2] 2" xfId="3591" xr:uid="{00000000-0005-0000-0000-0000610B0000}"/>
    <cellStyle name="Percent [3]" xfId="3592" xr:uid="{00000000-0005-0000-0000-0000620B0000}"/>
    <cellStyle name="Percent_◆1700억프로젝트OJM-비용구조틀-20041218(新)" xfId="2538" xr:uid="{00000000-0005-0000-0000-0000630B0000}"/>
    <cellStyle name="PERCENTAGE" xfId="2539" xr:uid="{00000000-0005-0000-0000-0000640B0000}"/>
    <cellStyle name="performance report" xfId="2540" xr:uid="{00000000-0005-0000-0000-0000650B0000}"/>
    <cellStyle name="Point1" xfId="3593" xr:uid="{00000000-0005-0000-0000-0000660B0000}"/>
    <cellStyle name="Point2" xfId="3594" xr:uid="{00000000-0005-0000-0000-0000670B0000}"/>
    <cellStyle name="Point3" xfId="3595" xr:uid="{00000000-0005-0000-0000-0000680B0000}"/>
    <cellStyle name="PSChar" xfId="3596" xr:uid="{00000000-0005-0000-0000-0000690B0000}"/>
    <cellStyle name="PSDate" xfId="3597" xr:uid="{00000000-0005-0000-0000-00006A0B0000}"/>
    <cellStyle name="PSDec" xfId="3598" xr:uid="{00000000-0005-0000-0000-00006B0B0000}"/>
    <cellStyle name="PSHeading" xfId="3599" xr:uid="{00000000-0005-0000-0000-00006C0B0000}"/>
    <cellStyle name="PSHeading 2" xfId="7289" xr:uid="{00000000-0005-0000-0000-00006D0B0000}"/>
    <cellStyle name="PSHeading 3" xfId="7253" xr:uid="{00000000-0005-0000-0000-00006E0B0000}"/>
    <cellStyle name="PSInt" xfId="3600" xr:uid="{00000000-0005-0000-0000-00006F0B0000}"/>
    <cellStyle name="PSSpacer" xfId="3601" xr:uid="{00000000-0005-0000-0000-0000700B0000}"/>
    <cellStyle name="R?" xfId="2541" xr:uid="{00000000-0005-0000-0000-0000710B0000}"/>
    <cellStyle name="RevList" xfId="284" xr:uid="{00000000-0005-0000-0000-0000720B0000}"/>
    <cellStyle name="rld Wide" xfId="3602" xr:uid="{00000000-0005-0000-0000-0000730B0000}"/>
    <cellStyle name="rrr" xfId="3603" xr:uid="{00000000-0005-0000-0000-0000740B0000}"/>
    <cellStyle name="SAPBEXaggData" xfId="2542" xr:uid="{00000000-0005-0000-0000-0000750B0000}"/>
    <cellStyle name="SAPBEXaggDataEmph" xfId="2543" xr:uid="{00000000-0005-0000-0000-0000760B0000}"/>
    <cellStyle name="SAPBEXaggItem" xfId="2544" xr:uid="{00000000-0005-0000-0000-0000770B0000}"/>
    <cellStyle name="SAPBEXaggItemX" xfId="2545" xr:uid="{00000000-0005-0000-0000-0000780B0000}"/>
    <cellStyle name="SAPBEXchaText" xfId="2546" xr:uid="{00000000-0005-0000-0000-0000790B0000}"/>
    <cellStyle name="SAPBEXexcBad7" xfId="2547" xr:uid="{00000000-0005-0000-0000-00007A0B0000}"/>
    <cellStyle name="SAPBEXexcBad8" xfId="2548" xr:uid="{00000000-0005-0000-0000-00007B0B0000}"/>
    <cellStyle name="SAPBEXexcBad9" xfId="2549" xr:uid="{00000000-0005-0000-0000-00007C0B0000}"/>
    <cellStyle name="SAPBEXexcCritical4" xfId="2550" xr:uid="{00000000-0005-0000-0000-00007D0B0000}"/>
    <cellStyle name="SAPBEXexcCritical5" xfId="2551" xr:uid="{00000000-0005-0000-0000-00007E0B0000}"/>
    <cellStyle name="SAPBEXexcCritical6" xfId="2552" xr:uid="{00000000-0005-0000-0000-00007F0B0000}"/>
    <cellStyle name="SAPBEXexcGood1" xfId="2553" xr:uid="{00000000-0005-0000-0000-0000800B0000}"/>
    <cellStyle name="SAPBEXexcGood2" xfId="2554" xr:uid="{00000000-0005-0000-0000-0000810B0000}"/>
    <cellStyle name="SAPBEXexcGood3" xfId="2555" xr:uid="{00000000-0005-0000-0000-0000820B0000}"/>
    <cellStyle name="SAPBEXfilterDrill" xfId="2556" xr:uid="{00000000-0005-0000-0000-0000830B0000}"/>
    <cellStyle name="SAPBEXfilterItem" xfId="2557" xr:uid="{00000000-0005-0000-0000-0000840B0000}"/>
    <cellStyle name="SAPBEXfilterText" xfId="2558" xr:uid="{00000000-0005-0000-0000-0000850B0000}"/>
    <cellStyle name="SAPBEXformats" xfId="2559" xr:uid="{00000000-0005-0000-0000-0000860B0000}"/>
    <cellStyle name="SAPBEXheaderItem" xfId="2560" xr:uid="{00000000-0005-0000-0000-0000870B0000}"/>
    <cellStyle name="SAPBEXheaderText" xfId="2561" xr:uid="{00000000-0005-0000-0000-0000880B0000}"/>
    <cellStyle name="SAPBEXresData" xfId="2562" xr:uid="{00000000-0005-0000-0000-0000890B0000}"/>
    <cellStyle name="SAPBEXresDataEmph" xfId="2563" xr:uid="{00000000-0005-0000-0000-00008A0B0000}"/>
    <cellStyle name="SAPBEXresItem" xfId="2564" xr:uid="{00000000-0005-0000-0000-00008B0B0000}"/>
    <cellStyle name="SAPBEXstdData" xfId="2565" xr:uid="{00000000-0005-0000-0000-00008C0B0000}"/>
    <cellStyle name="SAPBEXstdDataEmph" xfId="2566" xr:uid="{00000000-0005-0000-0000-00008D0B0000}"/>
    <cellStyle name="SAPBEXstdItem" xfId="2567" xr:uid="{00000000-0005-0000-0000-00008E0B0000}"/>
    <cellStyle name="SAPBEXstdItemX" xfId="2568" xr:uid="{00000000-0005-0000-0000-00008F0B0000}"/>
    <cellStyle name="SAPBEXtitle" xfId="2569" xr:uid="{00000000-0005-0000-0000-0000900B0000}"/>
    <cellStyle name="SAPBEXundefined" xfId="2570" xr:uid="{00000000-0005-0000-0000-0000910B0000}"/>
    <cellStyle name="sche|_x0005_" xfId="2571" xr:uid="{00000000-0005-0000-0000-0000920B0000}"/>
    <cellStyle name="Separador de milhares [0]_Person" xfId="3604" xr:uid="{00000000-0005-0000-0000-0000930B0000}"/>
    <cellStyle name="Separador de milhares_Person" xfId="3605" xr:uid="{00000000-0005-0000-0000-0000940B0000}"/>
    <cellStyle name="STANDARD" xfId="2572" xr:uid="{00000000-0005-0000-0000-0000950B0000}"/>
    <cellStyle name="STD" xfId="2573" xr:uid="{00000000-0005-0000-0000-0000960B0000}"/>
    <cellStyle name="Sub" xfId="2574" xr:uid="{00000000-0005-0000-0000-0000970B0000}"/>
    <cellStyle name="subhead" xfId="285" xr:uid="{00000000-0005-0000-0000-0000980B0000}"/>
    <cellStyle name="subhead 2" xfId="3606" xr:uid="{00000000-0005-0000-0000-0000990B0000}"/>
    <cellStyle name="Subtotal" xfId="286" xr:uid="{00000000-0005-0000-0000-00009A0B0000}"/>
    <cellStyle name="Text [Bullet]" xfId="3607" xr:uid="{00000000-0005-0000-0000-00009B0B0000}"/>
    <cellStyle name="Text [Dash]" xfId="3608" xr:uid="{00000000-0005-0000-0000-00009C0B0000}"/>
    <cellStyle name="Text [Em-Dash]" xfId="3609" xr:uid="{00000000-0005-0000-0000-00009D0B0000}"/>
    <cellStyle name="þ_x001d_ð'&amp;Oy?Hy9_x0008__x000f__x0007_æ_x0007__x0007__x0001__x0001_" xfId="2575" xr:uid="{00000000-0005-0000-0000-00009E0B0000}"/>
    <cellStyle name="þ_x001d_ð'&amp;Oy?Hy9_x0008_E_x000c_￠_x000d__x0007__x0001__x0001_" xfId="2576" xr:uid="{00000000-0005-0000-0000-00009F0B0000}"/>
    <cellStyle name="Thousands" xfId="3610" xr:uid="{00000000-0005-0000-0000-0000A00B0000}"/>
    <cellStyle name="Times" xfId="3611" xr:uid="{00000000-0005-0000-0000-0000A10B0000}"/>
    <cellStyle name="Times [1]" xfId="3612" xr:uid="{00000000-0005-0000-0000-0000A20B0000}"/>
    <cellStyle name="Times [2]" xfId="3613" xr:uid="{00000000-0005-0000-0000-0000A30B0000}"/>
    <cellStyle name="Title" xfId="2577" xr:uid="{00000000-0005-0000-0000-0000A40B0000}"/>
    <cellStyle name="title [1]" xfId="287" xr:uid="{00000000-0005-0000-0000-0000A50B0000}"/>
    <cellStyle name="title [2]" xfId="288" xr:uid="{00000000-0005-0000-0000-0000A60B0000}"/>
    <cellStyle name="Title 2" xfId="3614" xr:uid="{00000000-0005-0000-0000-0000A70B0000}"/>
    <cellStyle name="Title2" xfId="2578" xr:uid="{00000000-0005-0000-0000-0000A80B0000}"/>
    <cellStyle name="Total" xfId="289" xr:uid="{00000000-0005-0000-0000-0000A90B0000}"/>
    <cellStyle name="Total 2" xfId="3615" xr:uid="{00000000-0005-0000-0000-0000AA0B0000}"/>
    <cellStyle name="Total 2 2" xfId="3616" xr:uid="{00000000-0005-0000-0000-0000AB0B0000}"/>
    <cellStyle name="Total 3" xfId="3617" xr:uid="{00000000-0005-0000-0000-0000AC0B0000}"/>
    <cellStyle name="UM" xfId="2579" xr:uid="{00000000-0005-0000-0000-0000AD0B0000}"/>
    <cellStyle name="Unprotect" xfId="3618" xr:uid="{00000000-0005-0000-0000-0000AE0B0000}"/>
    <cellStyle name="W?rung [0]_laroux" xfId="2580" xr:uid="{00000000-0005-0000-0000-0000AF0B0000}"/>
    <cellStyle name="W?rung_laroux" xfId="2581" xr:uid="{00000000-0005-0000-0000-0000B00B0000}"/>
    <cellStyle name="Warning Text" xfId="3619" xr:uid="{00000000-0005-0000-0000-0000B10B0000}"/>
    <cellStyle name="Warning Text 2" xfId="3620" xr:uid="{00000000-0005-0000-0000-0000B20B0000}"/>
    <cellStyle name="XLS'|_x0005_t" xfId="2582" xr:uid="{00000000-0005-0000-0000-0000B30B0000}"/>
    <cellStyle name="μU¿¡ ¿A´A CIAIÆU¸μAⓒ" xfId="3621" xr:uid="{00000000-0005-0000-0000-0000B40B0000}"/>
    <cellStyle name="ハイパーリンク" xfId="2583" xr:uid="{00000000-0005-0000-0000-0000B50B0000}"/>
    <cellStyle name="ܪb♈Ƃܺb♬Ƃ݊b⚜Ƃݚb⛘Ƃݪb⧨Ƃݺb⨤Ƃފb⩔Ƃޚb⩸Ƃުb⪤Ƃ޺b ƂߊbÀƂߚbàƂߪbĄƂߺbĠƂࠊbļƂࠚbŘƂࠪbƄƂ࠺bƤƂࡊbǈƂ࡚b׌ƂࡪbװƂࡺb؜ƂࢊbشƂ࢚bٔƂࢪbǸƂࢺbȰƂ࣊bɤƂࣚbʠƂ࣪bːƂࣺbڄƂऊbڬƂचbۘƂपb۬Ƃऺb܄ƂॊbܜƂग़bܴƂ४b݌ƂॺbݤƂঊbݼƂচbఈƂপbఠƂ঺bసƂ৊b౐Ƃ৚b౴Ƃ৪bޔƂ৺bߌƂਊbߠƂਚb߰ƂਪbࠄƂ਺bಠƂ੊bರƂਗ਼bೀƂ੪b೜Ƃ੺b೴Ƃઊb唔Ƃચb唬Ƃપb啀Ƃ઺b啐Ƃ૊b啨Ƃ૚bഄƂ૪bരƂૺbൔƂଊb൰Ƃଚb඘" xfId="2584" xr:uid="{00000000-0005-0000-0000-0000B60B0000}"/>
    <cellStyle name="?메모리" xfId="3622" xr:uid="{00000000-0005-0000-0000-0000B70B0000}"/>
    <cellStyle name="가능), 메모리 매핑 파일 등이 있습니다." xfId="3623" xr:uid="{00000000-0005-0000-0000-0000B80B0000}"/>
    <cellStyle name="가능한 메모리" xfId="3624" xr:uid="{00000000-0005-0000-0000-0000B90B0000}"/>
    <cellStyle name="강조색1 2" xfId="290" xr:uid="{00000000-0005-0000-0000-0000BA0B0000}"/>
    <cellStyle name="강조색1 2 2" xfId="2585" xr:uid="{00000000-0005-0000-0000-0000BB0B0000}"/>
    <cellStyle name="강조색1 3" xfId="291" xr:uid="{00000000-0005-0000-0000-0000BC0B0000}"/>
    <cellStyle name="강조색1 3 2" xfId="2586" xr:uid="{00000000-0005-0000-0000-0000BD0B0000}"/>
    <cellStyle name="강조색1 4" xfId="292" xr:uid="{00000000-0005-0000-0000-0000BE0B0000}"/>
    <cellStyle name="강조색1 4 2" xfId="2587" xr:uid="{00000000-0005-0000-0000-0000BF0B0000}"/>
    <cellStyle name="강조색1 5" xfId="293" xr:uid="{00000000-0005-0000-0000-0000C00B0000}"/>
    <cellStyle name="강조색1 5 2" xfId="2588" xr:uid="{00000000-0005-0000-0000-0000C10B0000}"/>
    <cellStyle name="강조색1 6" xfId="294" xr:uid="{00000000-0005-0000-0000-0000C20B0000}"/>
    <cellStyle name="강조색1 7" xfId="295" xr:uid="{00000000-0005-0000-0000-0000C30B0000}"/>
    <cellStyle name="강조색1 8" xfId="296" xr:uid="{00000000-0005-0000-0000-0000C40B0000}"/>
    <cellStyle name="강조색1 8 2" xfId="297" xr:uid="{00000000-0005-0000-0000-0000C50B0000}"/>
    <cellStyle name="강조색1 9" xfId="298" xr:uid="{00000000-0005-0000-0000-0000C60B0000}"/>
    <cellStyle name="강조색1 9 2" xfId="299" xr:uid="{00000000-0005-0000-0000-0000C70B0000}"/>
    <cellStyle name="강조색2 2" xfId="300" xr:uid="{00000000-0005-0000-0000-0000C80B0000}"/>
    <cellStyle name="강조색2 2 2" xfId="2589" xr:uid="{00000000-0005-0000-0000-0000C90B0000}"/>
    <cellStyle name="강조색2 3" xfId="301" xr:uid="{00000000-0005-0000-0000-0000CA0B0000}"/>
    <cellStyle name="강조색2 3 2" xfId="2590" xr:uid="{00000000-0005-0000-0000-0000CB0B0000}"/>
    <cellStyle name="강조색2 4" xfId="302" xr:uid="{00000000-0005-0000-0000-0000CC0B0000}"/>
    <cellStyle name="강조색2 4 2" xfId="2591" xr:uid="{00000000-0005-0000-0000-0000CD0B0000}"/>
    <cellStyle name="강조색2 5" xfId="303" xr:uid="{00000000-0005-0000-0000-0000CE0B0000}"/>
    <cellStyle name="강조색2 5 2" xfId="2592" xr:uid="{00000000-0005-0000-0000-0000CF0B0000}"/>
    <cellStyle name="강조색2 6" xfId="304" xr:uid="{00000000-0005-0000-0000-0000D00B0000}"/>
    <cellStyle name="강조색2 7" xfId="305" xr:uid="{00000000-0005-0000-0000-0000D10B0000}"/>
    <cellStyle name="강조색2 8" xfId="306" xr:uid="{00000000-0005-0000-0000-0000D20B0000}"/>
    <cellStyle name="강조색2 8 2" xfId="307" xr:uid="{00000000-0005-0000-0000-0000D30B0000}"/>
    <cellStyle name="강조색2 9" xfId="308" xr:uid="{00000000-0005-0000-0000-0000D40B0000}"/>
    <cellStyle name="강조색2 9 2" xfId="309" xr:uid="{00000000-0005-0000-0000-0000D50B0000}"/>
    <cellStyle name="강조색3 2" xfId="310" xr:uid="{00000000-0005-0000-0000-0000D60B0000}"/>
    <cellStyle name="강조색3 2 2" xfId="2593" xr:uid="{00000000-0005-0000-0000-0000D70B0000}"/>
    <cellStyle name="강조색3 3" xfId="311" xr:uid="{00000000-0005-0000-0000-0000D80B0000}"/>
    <cellStyle name="강조색3 3 2" xfId="2594" xr:uid="{00000000-0005-0000-0000-0000D90B0000}"/>
    <cellStyle name="강조색3 4" xfId="312" xr:uid="{00000000-0005-0000-0000-0000DA0B0000}"/>
    <cellStyle name="강조색3 4 2" xfId="2595" xr:uid="{00000000-0005-0000-0000-0000DB0B0000}"/>
    <cellStyle name="강조색3 5" xfId="313" xr:uid="{00000000-0005-0000-0000-0000DC0B0000}"/>
    <cellStyle name="강조색3 5 2" xfId="2596" xr:uid="{00000000-0005-0000-0000-0000DD0B0000}"/>
    <cellStyle name="강조색3 6" xfId="314" xr:uid="{00000000-0005-0000-0000-0000DE0B0000}"/>
    <cellStyle name="강조색3 7" xfId="315" xr:uid="{00000000-0005-0000-0000-0000DF0B0000}"/>
    <cellStyle name="강조색3 8" xfId="316" xr:uid="{00000000-0005-0000-0000-0000E00B0000}"/>
    <cellStyle name="강조색3 8 2" xfId="317" xr:uid="{00000000-0005-0000-0000-0000E10B0000}"/>
    <cellStyle name="강조색3 9" xfId="318" xr:uid="{00000000-0005-0000-0000-0000E20B0000}"/>
    <cellStyle name="강조색3 9 2" xfId="319" xr:uid="{00000000-0005-0000-0000-0000E30B0000}"/>
    <cellStyle name="강조색4 2" xfId="320" xr:uid="{00000000-0005-0000-0000-0000E40B0000}"/>
    <cellStyle name="강조색4 2 2" xfId="2597" xr:uid="{00000000-0005-0000-0000-0000E50B0000}"/>
    <cellStyle name="강조색4 3" xfId="321" xr:uid="{00000000-0005-0000-0000-0000E60B0000}"/>
    <cellStyle name="강조색4 3 2" xfId="2598" xr:uid="{00000000-0005-0000-0000-0000E70B0000}"/>
    <cellStyle name="강조색4 4" xfId="322" xr:uid="{00000000-0005-0000-0000-0000E80B0000}"/>
    <cellStyle name="강조색4 4 2" xfId="2599" xr:uid="{00000000-0005-0000-0000-0000E90B0000}"/>
    <cellStyle name="강조색4 5" xfId="323" xr:uid="{00000000-0005-0000-0000-0000EA0B0000}"/>
    <cellStyle name="강조색4 5 2" xfId="2600" xr:uid="{00000000-0005-0000-0000-0000EB0B0000}"/>
    <cellStyle name="강조색4 6" xfId="324" xr:uid="{00000000-0005-0000-0000-0000EC0B0000}"/>
    <cellStyle name="강조색4 7" xfId="325" xr:uid="{00000000-0005-0000-0000-0000ED0B0000}"/>
    <cellStyle name="강조색4 8" xfId="326" xr:uid="{00000000-0005-0000-0000-0000EE0B0000}"/>
    <cellStyle name="강조색4 8 2" xfId="327" xr:uid="{00000000-0005-0000-0000-0000EF0B0000}"/>
    <cellStyle name="강조색4 9" xfId="328" xr:uid="{00000000-0005-0000-0000-0000F00B0000}"/>
    <cellStyle name="강조색4 9 2" xfId="329" xr:uid="{00000000-0005-0000-0000-0000F10B0000}"/>
    <cellStyle name="강조색5 2" xfId="330" xr:uid="{00000000-0005-0000-0000-0000F20B0000}"/>
    <cellStyle name="강조색5 2 2" xfId="2601" xr:uid="{00000000-0005-0000-0000-0000F30B0000}"/>
    <cellStyle name="강조색5 3" xfId="331" xr:uid="{00000000-0005-0000-0000-0000F40B0000}"/>
    <cellStyle name="강조색5 3 2" xfId="2602" xr:uid="{00000000-0005-0000-0000-0000F50B0000}"/>
    <cellStyle name="강조색5 4" xfId="332" xr:uid="{00000000-0005-0000-0000-0000F60B0000}"/>
    <cellStyle name="강조색5 4 2" xfId="2603" xr:uid="{00000000-0005-0000-0000-0000F70B0000}"/>
    <cellStyle name="강조색5 5" xfId="333" xr:uid="{00000000-0005-0000-0000-0000F80B0000}"/>
    <cellStyle name="강조색5 5 2" xfId="2604" xr:uid="{00000000-0005-0000-0000-0000F90B0000}"/>
    <cellStyle name="강조색5 6" xfId="334" xr:uid="{00000000-0005-0000-0000-0000FA0B0000}"/>
    <cellStyle name="강조색5 7" xfId="335" xr:uid="{00000000-0005-0000-0000-0000FB0B0000}"/>
    <cellStyle name="강조색5 8" xfId="336" xr:uid="{00000000-0005-0000-0000-0000FC0B0000}"/>
    <cellStyle name="강조색5 8 2" xfId="337" xr:uid="{00000000-0005-0000-0000-0000FD0B0000}"/>
    <cellStyle name="강조색5 9" xfId="338" xr:uid="{00000000-0005-0000-0000-0000FE0B0000}"/>
    <cellStyle name="강조색5 9 2" xfId="339" xr:uid="{00000000-0005-0000-0000-0000FF0B0000}"/>
    <cellStyle name="강조색6 2" xfId="340" xr:uid="{00000000-0005-0000-0000-0000000C0000}"/>
    <cellStyle name="강조색6 2 2" xfId="2605" xr:uid="{00000000-0005-0000-0000-0000010C0000}"/>
    <cellStyle name="강조색6 3" xfId="341" xr:uid="{00000000-0005-0000-0000-0000020C0000}"/>
    <cellStyle name="강조색6 3 2" xfId="2606" xr:uid="{00000000-0005-0000-0000-0000030C0000}"/>
    <cellStyle name="강조색6 4" xfId="342" xr:uid="{00000000-0005-0000-0000-0000040C0000}"/>
    <cellStyle name="강조색6 4 2" xfId="2607" xr:uid="{00000000-0005-0000-0000-0000050C0000}"/>
    <cellStyle name="강조색6 5" xfId="343" xr:uid="{00000000-0005-0000-0000-0000060C0000}"/>
    <cellStyle name="강조색6 5 2" xfId="2608" xr:uid="{00000000-0005-0000-0000-0000070C0000}"/>
    <cellStyle name="강조색6 6" xfId="344" xr:uid="{00000000-0005-0000-0000-0000080C0000}"/>
    <cellStyle name="강조색6 7" xfId="345" xr:uid="{00000000-0005-0000-0000-0000090C0000}"/>
    <cellStyle name="강조색6 8" xfId="346" xr:uid="{00000000-0005-0000-0000-00000A0C0000}"/>
    <cellStyle name="강조색6 8 2" xfId="347" xr:uid="{00000000-0005-0000-0000-00000B0C0000}"/>
    <cellStyle name="강조색6 9" xfId="348" xr:uid="{00000000-0005-0000-0000-00000C0C0000}"/>
    <cellStyle name="강조색6 9 2" xfId="349" xr:uid="{00000000-0005-0000-0000-00000D0C0000}"/>
    <cellStyle name="검증" xfId="2609" xr:uid="{00000000-0005-0000-0000-00000E0C0000}"/>
    <cellStyle name="견적" xfId="2610" xr:uid="{00000000-0005-0000-0000-00000F0C0000}"/>
    <cellStyle name="경고문 2" xfId="350" xr:uid="{00000000-0005-0000-0000-0000100C0000}"/>
    <cellStyle name="경고문 2 2" xfId="2611" xr:uid="{00000000-0005-0000-0000-0000110C0000}"/>
    <cellStyle name="경고문 3" xfId="351" xr:uid="{00000000-0005-0000-0000-0000120C0000}"/>
    <cellStyle name="경고문 3 2" xfId="2612" xr:uid="{00000000-0005-0000-0000-0000130C0000}"/>
    <cellStyle name="경고문 4" xfId="352" xr:uid="{00000000-0005-0000-0000-0000140C0000}"/>
    <cellStyle name="경고문 4 2" xfId="2613" xr:uid="{00000000-0005-0000-0000-0000150C0000}"/>
    <cellStyle name="경고문 5" xfId="353" xr:uid="{00000000-0005-0000-0000-0000160C0000}"/>
    <cellStyle name="경고문 5 2" xfId="2614" xr:uid="{00000000-0005-0000-0000-0000170C0000}"/>
    <cellStyle name="경고문 6" xfId="354" xr:uid="{00000000-0005-0000-0000-0000180C0000}"/>
    <cellStyle name="경고문 7" xfId="355" xr:uid="{00000000-0005-0000-0000-0000190C0000}"/>
    <cellStyle name="경고문 8" xfId="356" xr:uid="{00000000-0005-0000-0000-00001A0C0000}"/>
    <cellStyle name="경고문 8 2" xfId="357" xr:uid="{00000000-0005-0000-0000-00001B0C0000}"/>
    <cellStyle name="경고문 9" xfId="358" xr:uid="{00000000-0005-0000-0000-00001C0C0000}"/>
    <cellStyle name="경고문 9 2" xfId="359" xr:uid="{00000000-0005-0000-0000-00001D0C0000}"/>
    <cellStyle name="계산 2" xfId="360" xr:uid="{00000000-0005-0000-0000-00001E0C0000}"/>
    <cellStyle name="계산 2 2" xfId="2615" xr:uid="{00000000-0005-0000-0000-00001F0C0000}"/>
    <cellStyle name="계산 2 3" xfId="3625" xr:uid="{00000000-0005-0000-0000-0000200C0000}"/>
    <cellStyle name="계산 3" xfId="361" xr:uid="{00000000-0005-0000-0000-0000210C0000}"/>
    <cellStyle name="계산 3 2" xfId="2616" xr:uid="{00000000-0005-0000-0000-0000220C0000}"/>
    <cellStyle name="계산 4" xfId="362" xr:uid="{00000000-0005-0000-0000-0000230C0000}"/>
    <cellStyle name="계산 4 2" xfId="2617" xr:uid="{00000000-0005-0000-0000-0000240C0000}"/>
    <cellStyle name="계산 5" xfId="363" xr:uid="{00000000-0005-0000-0000-0000250C0000}"/>
    <cellStyle name="계산 5 2" xfId="2618" xr:uid="{00000000-0005-0000-0000-0000260C0000}"/>
    <cellStyle name="계산 6" xfId="364" xr:uid="{00000000-0005-0000-0000-0000270C0000}"/>
    <cellStyle name="계산 7" xfId="365" xr:uid="{00000000-0005-0000-0000-0000280C0000}"/>
    <cellStyle name="계산 8" xfId="366" xr:uid="{00000000-0005-0000-0000-0000290C0000}"/>
    <cellStyle name="계산 8 2" xfId="367" xr:uid="{00000000-0005-0000-0000-00002A0C0000}"/>
    <cellStyle name="계산 9" xfId="368" xr:uid="{00000000-0005-0000-0000-00002B0C0000}"/>
    <cellStyle name="계산 9 2" xfId="369" xr:uid="{00000000-0005-0000-0000-00002C0C0000}"/>
    <cellStyle name="고정소숫점" xfId="370" xr:uid="{00000000-0005-0000-0000-00002D0C0000}"/>
    <cellStyle name="고정소숫점 2" xfId="2619" xr:uid="{00000000-0005-0000-0000-00002E0C0000}"/>
    <cellStyle name="고정소숫점 3" xfId="2620" xr:uid="{00000000-0005-0000-0000-00002F0C0000}"/>
    <cellStyle name="고정출력1" xfId="371" xr:uid="{00000000-0005-0000-0000-0000300C0000}"/>
    <cellStyle name="고정출력1 2" xfId="2621" xr:uid="{00000000-0005-0000-0000-0000310C0000}"/>
    <cellStyle name="고정출력2" xfId="372" xr:uid="{00000000-0005-0000-0000-0000320C0000}"/>
    <cellStyle name="고정출력2 2" xfId="2622" xr:uid="{00000000-0005-0000-0000-0000330C0000}"/>
    <cellStyle name="咬訌裝?INCOM1" xfId="2623" xr:uid="{00000000-0005-0000-0000-0000340C0000}"/>
    <cellStyle name="咬訌裝?INCOM10" xfId="2624" xr:uid="{00000000-0005-0000-0000-0000350C0000}"/>
    <cellStyle name="咬訌裝?INCOM2" xfId="2625" xr:uid="{00000000-0005-0000-0000-0000360C0000}"/>
    <cellStyle name="咬訌裝?INCOM3" xfId="2626" xr:uid="{00000000-0005-0000-0000-0000370C0000}"/>
    <cellStyle name="咬訌裝?INCOM4" xfId="2627" xr:uid="{00000000-0005-0000-0000-0000380C0000}"/>
    <cellStyle name="咬訌裝?INCOM5" xfId="2628" xr:uid="{00000000-0005-0000-0000-0000390C0000}"/>
    <cellStyle name="咬訌裝?INCOM6" xfId="2629" xr:uid="{00000000-0005-0000-0000-00003A0C0000}"/>
    <cellStyle name="咬訌裝?INCOM7" xfId="2630" xr:uid="{00000000-0005-0000-0000-00003B0C0000}"/>
    <cellStyle name="咬訌裝?INCOM8" xfId="2631" xr:uid="{00000000-0005-0000-0000-00003C0C0000}"/>
    <cellStyle name="咬訌裝?INCOM9" xfId="2632" xr:uid="{00000000-0005-0000-0000-00003D0C0000}"/>
    <cellStyle name="咬訌裝?PRIB11" xfId="2633" xr:uid="{00000000-0005-0000-0000-00003E0C0000}"/>
    <cellStyle name="국종합건설" xfId="3626" xr:uid="{00000000-0005-0000-0000-00003F0C0000}"/>
    <cellStyle name="굵은항목" xfId="2634" xr:uid="{00000000-0005-0000-0000-0000400C0000}"/>
    <cellStyle name="글꼴" xfId="3627" xr:uid="{00000000-0005-0000-0000-0000410C0000}"/>
    <cellStyle name="금액" xfId="2635" xr:uid="{00000000-0005-0000-0000-0000420C0000}"/>
    <cellStyle name="긪귽긬?깏깛긏" xfId="2636" xr:uid="{00000000-0005-0000-0000-0000430C0000}"/>
    <cellStyle name="기계" xfId="373" xr:uid="{00000000-0005-0000-0000-0000440C0000}"/>
    <cellStyle name="기본숫자" xfId="374" xr:uid="{00000000-0005-0000-0000-0000450C0000}"/>
    <cellStyle name="나쁨 2" xfId="375" xr:uid="{00000000-0005-0000-0000-0000460C0000}"/>
    <cellStyle name="나쁨 2 2" xfId="2637" xr:uid="{00000000-0005-0000-0000-0000470C0000}"/>
    <cellStyle name="나쁨 3" xfId="376" xr:uid="{00000000-0005-0000-0000-0000480C0000}"/>
    <cellStyle name="나쁨 3 2" xfId="2638" xr:uid="{00000000-0005-0000-0000-0000490C0000}"/>
    <cellStyle name="나쁨 4" xfId="377" xr:uid="{00000000-0005-0000-0000-00004A0C0000}"/>
    <cellStyle name="나쁨 4 2" xfId="2639" xr:uid="{00000000-0005-0000-0000-00004B0C0000}"/>
    <cellStyle name="나쁨 5" xfId="378" xr:uid="{00000000-0005-0000-0000-00004C0C0000}"/>
    <cellStyle name="나쁨 5 2" xfId="2640" xr:uid="{00000000-0005-0000-0000-00004D0C0000}"/>
    <cellStyle name="나쁨 6" xfId="379" xr:uid="{00000000-0005-0000-0000-00004E0C0000}"/>
    <cellStyle name="나쁨 7" xfId="380" xr:uid="{00000000-0005-0000-0000-00004F0C0000}"/>
    <cellStyle name="나쁨 8" xfId="381" xr:uid="{00000000-0005-0000-0000-0000500C0000}"/>
    <cellStyle name="나쁨 8 2" xfId="382" xr:uid="{00000000-0005-0000-0000-0000510C0000}"/>
    <cellStyle name="나쁨 9" xfId="383" xr:uid="{00000000-0005-0000-0000-0000520C0000}"/>
    <cellStyle name="나쁨 9 2" xfId="384" xr:uid="{00000000-0005-0000-0000-0000530C0000}"/>
    <cellStyle name="날짜" xfId="385" xr:uid="{00000000-0005-0000-0000-0000540C0000}"/>
    <cellStyle name="날짜 2" xfId="2641" xr:uid="{00000000-0005-0000-0000-0000550C0000}"/>
    <cellStyle name="내역서" xfId="386" xr:uid="{00000000-0005-0000-0000-0000560C0000}"/>
    <cellStyle name="년도" xfId="2642" xr:uid="{00000000-0005-0000-0000-0000570C0000}"/>
    <cellStyle name="년도 2" xfId="3628" xr:uid="{00000000-0005-0000-0000-0000580C0000}"/>
    <cellStyle name="는 데이터 구성입니다._x000d__x000a_" xfId="3629" xr:uid="{00000000-0005-0000-0000-0000590C0000}"/>
    <cellStyle name="다." xfId="3630" xr:uid="{00000000-0005-0000-0000-00005A0C0000}"/>
    <cellStyle name="단가" xfId="387" xr:uid="{00000000-0005-0000-0000-00005B0C0000}"/>
    <cellStyle name="단위 : 백만원" xfId="2643" xr:uid="{00000000-0005-0000-0000-00005C0C0000}"/>
    <cellStyle name="단위 : 원" xfId="2644" xr:uid="{00000000-0005-0000-0000-00005D0C0000}"/>
    <cellStyle name="단위 : 천원" xfId="2645" xr:uid="{00000000-0005-0000-0000-00005E0C0000}"/>
    <cellStyle name="달러" xfId="388" xr:uid="{00000000-0005-0000-0000-00005F0C0000}"/>
    <cellStyle name="달러 2" xfId="2646" xr:uid="{00000000-0005-0000-0000-0000600C0000}"/>
    <cellStyle name="돋움채" xfId="389" xr:uid="{00000000-0005-0000-0000-0000610C0000}"/>
    <cellStyle name="동진 목차스타일1" xfId="2647" xr:uid="{00000000-0005-0000-0000-0000620C0000}"/>
    <cellStyle name="뒤에 오는 하이퍼링크" xfId="2648" xr:uid="{00000000-0005-0000-0000-0000630C0000}"/>
    <cellStyle name="똿뗦먛귟 [0.00]_9703JPY" xfId="2649" xr:uid="{00000000-0005-0000-0000-0000640C0000}"/>
    <cellStyle name="똿뗦먛귟_9703JPY" xfId="2650" xr:uid="{00000000-0005-0000-0000-0000650C0000}"/>
    <cellStyle name="로부터 할당된 바이트 수입니다. 잠겨진 교체 파일 페이지도 '교체 가능' 상태로 표시됩니다." xfId="3631" xr:uid="{00000000-0005-0000-0000-0000660C0000}"/>
    <cellStyle name="리 관리자" xfId="3632" xr:uid="{00000000-0005-0000-0000-0000670C0000}"/>
    <cellStyle name="메모 2" xfId="390" xr:uid="{00000000-0005-0000-0000-0000680C0000}"/>
    <cellStyle name="메모 2 2" xfId="2651" xr:uid="{00000000-0005-0000-0000-0000690C0000}"/>
    <cellStyle name="메모 2 3" xfId="3633" xr:uid="{00000000-0005-0000-0000-00006A0C0000}"/>
    <cellStyle name="메모 3" xfId="391" xr:uid="{00000000-0005-0000-0000-00006B0C0000}"/>
    <cellStyle name="메모 3 2" xfId="2652" xr:uid="{00000000-0005-0000-0000-00006C0C0000}"/>
    <cellStyle name="메모 4" xfId="392" xr:uid="{00000000-0005-0000-0000-00006D0C0000}"/>
    <cellStyle name="메모 4 2" xfId="2653" xr:uid="{00000000-0005-0000-0000-00006E0C0000}"/>
    <cellStyle name="메모 5" xfId="393" xr:uid="{00000000-0005-0000-0000-00006F0C0000}"/>
    <cellStyle name="메모 5 2" xfId="2654" xr:uid="{00000000-0005-0000-0000-0000700C0000}"/>
    <cellStyle name="메모 6" xfId="394" xr:uid="{00000000-0005-0000-0000-0000710C0000}"/>
    <cellStyle name="메모 7" xfId="395" xr:uid="{00000000-0005-0000-0000-0000720C0000}"/>
    <cellStyle name="메모 8" xfId="396" xr:uid="{00000000-0005-0000-0000-0000730C0000}"/>
    <cellStyle name="메모 8 2" xfId="397" xr:uid="{00000000-0005-0000-0000-0000740C0000}"/>
    <cellStyle name="메모 9" xfId="398" xr:uid="{00000000-0005-0000-0000-0000750C0000}"/>
    <cellStyle name="메모 9 2" xfId="399" xr:uid="{00000000-0005-0000-0000-0000760C0000}"/>
    <cellStyle name="메시지" xfId="2655" xr:uid="{00000000-0005-0000-0000-0000770C0000}"/>
    <cellStyle name="믅됞 [0.00]_9703JPY" xfId="2656" xr:uid="{00000000-0005-0000-0000-0000780C0000}"/>
    <cellStyle name="믅됞_9703JPY" xfId="2657" xr:uid="{00000000-0005-0000-0000-0000790C0000}"/>
    <cellStyle name="백만단위로" xfId="3634" xr:uid="{00000000-0005-0000-0000-00007A0C0000}"/>
    <cellStyle name="백만단위로 2" xfId="3635" xr:uid="{00000000-0005-0000-0000-00007B0C0000}"/>
    <cellStyle name="백분율" xfId="619" builtinId="5"/>
    <cellStyle name="백분율 [0]" xfId="400" xr:uid="{00000000-0005-0000-0000-00007D0C0000}"/>
    <cellStyle name="백분율 [2]" xfId="401" xr:uid="{00000000-0005-0000-0000-00007E0C0000}"/>
    <cellStyle name="백분율 10" xfId="2658" xr:uid="{00000000-0005-0000-0000-00007F0C0000}"/>
    <cellStyle name="백분율 10 2" xfId="3636" xr:uid="{00000000-0005-0000-0000-0000800C0000}"/>
    <cellStyle name="백분율 10 3" xfId="3637" xr:uid="{00000000-0005-0000-0000-0000810C0000}"/>
    <cellStyle name="백분율 11" xfId="2659" xr:uid="{00000000-0005-0000-0000-0000820C0000}"/>
    <cellStyle name="백분율 11 2" xfId="3638" xr:uid="{00000000-0005-0000-0000-0000830C0000}"/>
    <cellStyle name="백분율 11 2 2" xfId="7290" xr:uid="{00000000-0005-0000-0000-0000840C0000}"/>
    <cellStyle name="백분율 11 3" xfId="3639" xr:uid="{00000000-0005-0000-0000-0000850C0000}"/>
    <cellStyle name="백분율 11 3 2" xfId="7291" xr:uid="{00000000-0005-0000-0000-0000860C0000}"/>
    <cellStyle name="백분율 12" xfId="2660" xr:uid="{00000000-0005-0000-0000-0000870C0000}"/>
    <cellStyle name="백분율 12 2" xfId="3640" xr:uid="{00000000-0005-0000-0000-0000880C0000}"/>
    <cellStyle name="백분율 12 3" xfId="3641" xr:uid="{00000000-0005-0000-0000-0000890C0000}"/>
    <cellStyle name="백분율 13" xfId="2661" xr:uid="{00000000-0005-0000-0000-00008A0C0000}"/>
    <cellStyle name="백분율 13 2" xfId="3642" xr:uid="{00000000-0005-0000-0000-00008B0C0000}"/>
    <cellStyle name="백분율 13 3" xfId="3643" xr:uid="{00000000-0005-0000-0000-00008C0C0000}"/>
    <cellStyle name="백분율 14" xfId="2662" xr:uid="{00000000-0005-0000-0000-00008D0C0000}"/>
    <cellStyle name="백분율 14 2" xfId="3644" xr:uid="{00000000-0005-0000-0000-00008E0C0000}"/>
    <cellStyle name="백분율 15" xfId="2663" xr:uid="{00000000-0005-0000-0000-00008F0C0000}"/>
    <cellStyle name="백분율 15 2" xfId="3645" xr:uid="{00000000-0005-0000-0000-0000900C0000}"/>
    <cellStyle name="백분율 16" xfId="2664" xr:uid="{00000000-0005-0000-0000-0000910C0000}"/>
    <cellStyle name="백분율 16 2" xfId="3646" xr:uid="{00000000-0005-0000-0000-0000920C0000}"/>
    <cellStyle name="백분율 17" xfId="2665" xr:uid="{00000000-0005-0000-0000-0000930C0000}"/>
    <cellStyle name="백분율 18" xfId="2666" xr:uid="{00000000-0005-0000-0000-0000940C0000}"/>
    <cellStyle name="백분율 19" xfId="2667" xr:uid="{00000000-0005-0000-0000-0000950C0000}"/>
    <cellStyle name="백분율 2" xfId="402" xr:uid="{00000000-0005-0000-0000-0000960C0000}"/>
    <cellStyle name="백분율 2 2" xfId="403" xr:uid="{00000000-0005-0000-0000-0000970C0000}"/>
    <cellStyle name="백분율 2 2 2" xfId="3647" xr:uid="{00000000-0005-0000-0000-0000980C0000}"/>
    <cellStyle name="백분율 2 2 2 2" xfId="3648" xr:uid="{00000000-0005-0000-0000-0000990C0000}"/>
    <cellStyle name="백분율 2 2 2 2 2" xfId="3649" xr:uid="{00000000-0005-0000-0000-00009A0C0000}"/>
    <cellStyle name="백분율 2 2 2 3" xfId="3650" xr:uid="{00000000-0005-0000-0000-00009B0C0000}"/>
    <cellStyle name="백분율 2 2 3" xfId="3651" xr:uid="{00000000-0005-0000-0000-00009C0C0000}"/>
    <cellStyle name="백분율 2 2 3 2" xfId="3652" xr:uid="{00000000-0005-0000-0000-00009D0C0000}"/>
    <cellStyle name="백분율 2 2 4" xfId="3653" xr:uid="{00000000-0005-0000-0000-00009E0C0000}"/>
    <cellStyle name="백분율 2 2 5" xfId="3654" xr:uid="{00000000-0005-0000-0000-00009F0C0000}"/>
    <cellStyle name="백분율 2 3" xfId="404" xr:uid="{00000000-0005-0000-0000-0000A00C0000}"/>
    <cellStyle name="백분율 2 3 2" xfId="3655" xr:uid="{00000000-0005-0000-0000-0000A10C0000}"/>
    <cellStyle name="백분율 2 3 2 2" xfId="3656" xr:uid="{00000000-0005-0000-0000-0000A20C0000}"/>
    <cellStyle name="백분율 2 3 2 2 2" xfId="3657" xr:uid="{00000000-0005-0000-0000-0000A30C0000}"/>
    <cellStyle name="백분율 2 3 2 3" xfId="3658" xr:uid="{00000000-0005-0000-0000-0000A40C0000}"/>
    <cellStyle name="백분율 2 3 3" xfId="3659" xr:uid="{00000000-0005-0000-0000-0000A50C0000}"/>
    <cellStyle name="백분율 2 3 3 2" xfId="3660" xr:uid="{00000000-0005-0000-0000-0000A60C0000}"/>
    <cellStyle name="백분율 2 3 4" xfId="3661" xr:uid="{00000000-0005-0000-0000-0000A70C0000}"/>
    <cellStyle name="백분율 2 4" xfId="405" xr:uid="{00000000-0005-0000-0000-0000A80C0000}"/>
    <cellStyle name="백분율 2 4 2" xfId="3662" xr:uid="{00000000-0005-0000-0000-0000A90C0000}"/>
    <cellStyle name="백분율 2 4 2 2" xfId="3663" xr:uid="{00000000-0005-0000-0000-0000AA0C0000}"/>
    <cellStyle name="백분율 2 4 3" xfId="3664" xr:uid="{00000000-0005-0000-0000-0000AB0C0000}"/>
    <cellStyle name="백분율 2 5" xfId="406" xr:uid="{00000000-0005-0000-0000-0000AC0C0000}"/>
    <cellStyle name="백분율 2 5 2" xfId="3665" xr:uid="{00000000-0005-0000-0000-0000AD0C0000}"/>
    <cellStyle name="백분율 2 6" xfId="407" xr:uid="{00000000-0005-0000-0000-0000AE0C0000}"/>
    <cellStyle name="백분율 2 6 2" xfId="3666" xr:uid="{00000000-0005-0000-0000-0000AF0C0000}"/>
    <cellStyle name="백분율 2 7" xfId="408" xr:uid="{00000000-0005-0000-0000-0000B00C0000}"/>
    <cellStyle name="백분율 2 8" xfId="3667" xr:uid="{00000000-0005-0000-0000-0000B10C0000}"/>
    <cellStyle name="백분율 20" xfId="2668" xr:uid="{00000000-0005-0000-0000-0000B20C0000}"/>
    <cellStyle name="백분율 21" xfId="2669" xr:uid="{00000000-0005-0000-0000-0000B30C0000}"/>
    <cellStyle name="백분율 22" xfId="2670" xr:uid="{00000000-0005-0000-0000-0000B40C0000}"/>
    <cellStyle name="백분율 23" xfId="2671" xr:uid="{00000000-0005-0000-0000-0000B50C0000}"/>
    <cellStyle name="백분율 24" xfId="2672" xr:uid="{00000000-0005-0000-0000-0000B60C0000}"/>
    <cellStyle name="백분율 25" xfId="2673" xr:uid="{00000000-0005-0000-0000-0000B70C0000}"/>
    <cellStyle name="백분율 26" xfId="2674" xr:uid="{00000000-0005-0000-0000-0000B80C0000}"/>
    <cellStyle name="백분율 27" xfId="2675" xr:uid="{00000000-0005-0000-0000-0000B90C0000}"/>
    <cellStyle name="백분율 28" xfId="2676" xr:uid="{00000000-0005-0000-0000-0000BA0C0000}"/>
    <cellStyle name="백분율 29" xfId="2677" xr:uid="{00000000-0005-0000-0000-0000BB0C0000}"/>
    <cellStyle name="백분율 3" xfId="409" xr:uid="{00000000-0005-0000-0000-0000BC0C0000}"/>
    <cellStyle name="백분율 3 2" xfId="2678" xr:uid="{00000000-0005-0000-0000-0000BD0C0000}"/>
    <cellStyle name="백분율 3 3" xfId="2679" xr:uid="{00000000-0005-0000-0000-0000BE0C0000}"/>
    <cellStyle name="백분율 3 4" xfId="3668" xr:uid="{00000000-0005-0000-0000-0000BF0C0000}"/>
    <cellStyle name="백분율 3 4 2" xfId="7292" xr:uid="{00000000-0005-0000-0000-0000C00C0000}"/>
    <cellStyle name="백분율 30" xfId="2680" xr:uid="{00000000-0005-0000-0000-0000C10C0000}"/>
    <cellStyle name="백분율 31" xfId="2681" xr:uid="{00000000-0005-0000-0000-0000C20C0000}"/>
    <cellStyle name="백분율 32" xfId="2682" xr:uid="{00000000-0005-0000-0000-0000C30C0000}"/>
    <cellStyle name="백분율 33" xfId="2683" xr:uid="{00000000-0005-0000-0000-0000C40C0000}"/>
    <cellStyle name="백분율 34" xfId="2684" xr:uid="{00000000-0005-0000-0000-0000C50C0000}"/>
    <cellStyle name="백분율 35" xfId="2685" xr:uid="{00000000-0005-0000-0000-0000C60C0000}"/>
    <cellStyle name="백분율 36" xfId="2686" xr:uid="{00000000-0005-0000-0000-0000C70C0000}"/>
    <cellStyle name="백분율 37" xfId="2937" xr:uid="{00000000-0005-0000-0000-0000C80C0000}"/>
    <cellStyle name="백분율 37 2" xfId="7260" xr:uid="{00000000-0005-0000-0000-0000C90C0000}"/>
    <cellStyle name="백분율 37 3" xfId="9279" xr:uid="{00000000-0005-0000-0000-0000CA0C0000}"/>
    <cellStyle name="백분율 4" xfId="410" xr:uid="{00000000-0005-0000-0000-0000CB0C0000}"/>
    <cellStyle name="백분율 4 10" xfId="3669" xr:uid="{00000000-0005-0000-0000-0000CC0C0000}"/>
    <cellStyle name="백분율 4 10 2" xfId="7293" xr:uid="{00000000-0005-0000-0000-0000CD0C0000}"/>
    <cellStyle name="백분율 4 2" xfId="3670" xr:uid="{00000000-0005-0000-0000-0000CE0C0000}"/>
    <cellStyle name="백분율 4 2 10" xfId="7294" xr:uid="{00000000-0005-0000-0000-0000CF0C0000}"/>
    <cellStyle name="백분율 4 2 2" xfId="3671" xr:uid="{00000000-0005-0000-0000-0000D00C0000}"/>
    <cellStyle name="백분율 4 2 2 2" xfId="3672" xr:uid="{00000000-0005-0000-0000-0000D10C0000}"/>
    <cellStyle name="백분율 4 2 2 2 2" xfId="3673" xr:uid="{00000000-0005-0000-0000-0000D20C0000}"/>
    <cellStyle name="백분율 4 2 2 2 2 2" xfId="3674" xr:uid="{00000000-0005-0000-0000-0000D30C0000}"/>
    <cellStyle name="백분율 4 2 2 2 2 2 2" xfId="3675" xr:uid="{00000000-0005-0000-0000-0000D40C0000}"/>
    <cellStyle name="백분율 4 2 2 2 2 2 2 2" xfId="3676" xr:uid="{00000000-0005-0000-0000-0000D50C0000}"/>
    <cellStyle name="백분율 4 2 2 2 2 2 2 2 2" xfId="7300" xr:uid="{00000000-0005-0000-0000-0000D60C0000}"/>
    <cellStyle name="백분율 4 2 2 2 2 2 2 3" xfId="7299" xr:uid="{00000000-0005-0000-0000-0000D70C0000}"/>
    <cellStyle name="백분율 4 2 2 2 2 2 3" xfId="3677" xr:uid="{00000000-0005-0000-0000-0000D80C0000}"/>
    <cellStyle name="백분율 4 2 2 2 2 2 3 2" xfId="7301" xr:uid="{00000000-0005-0000-0000-0000D90C0000}"/>
    <cellStyle name="백분율 4 2 2 2 2 2 4" xfId="7298" xr:uid="{00000000-0005-0000-0000-0000DA0C0000}"/>
    <cellStyle name="백분율 4 2 2 2 2 3" xfId="3678" xr:uid="{00000000-0005-0000-0000-0000DB0C0000}"/>
    <cellStyle name="백분율 4 2 2 2 2 3 2" xfId="3679" xr:uid="{00000000-0005-0000-0000-0000DC0C0000}"/>
    <cellStyle name="백분율 4 2 2 2 2 3 2 2" xfId="7303" xr:uid="{00000000-0005-0000-0000-0000DD0C0000}"/>
    <cellStyle name="백분율 4 2 2 2 2 3 3" xfId="7302" xr:uid="{00000000-0005-0000-0000-0000DE0C0000}"/>
    <cellStyle name="백분율 4 2 2 2 2 4" xfId="3680" xr:uid="{00000000-0005-0000-0000-0000DF0C0000}"/>
    <cellStyle name="백분율 4 2 2 2 2 4 2" xfId="7304" xr:uid="{00000000-0005-0000-0000-0000E00C0000}"/>
    <cellStyle name="백분율 4 2 2 2 2 5" xfId="7297" xr:uid="{00000000-0005-0000-0000-0000E10C0000}"/>
    <cellStyle name="백분율 4 2 2 2 3" xfId="3681" xr:uid="{00000000-0005-0000-0000-0000E20C0000}"/>
    <cellStyle name="백분율 4 2 2 2 3 2" xfId="3682" xr:uid="{00000000-0005-0000-0000-0000E30C0000}"/>
    <cellStyle name="백분율 4 2 2 2 3 2 2" xfId="3683" xr:uid="{00000000-0005-0000-0000-0000E40C0000}"/>
    <cellStyle name="백분율 4 2 2 2 3 2 2 2" xfId="3684" xr:uid="{00000000-0005-0000-0000-0000E50C0000}"/>
    <cellStyle name="백분율 4 2 2 2 3 2 2 2 2" xfId="7308" xr:uid="{00000000-0005-0000-0000-0000E60C0000}"/>
    <cellStyle name="백분율 4 2 2 2 3 2 2 3" xfId="7307" xr:uid="{00000000-0005-0000-0000-0000E70C0000}"/>
    <cellStyle name="백분율 4 2 2 2 3 2 3" xfId="3685" xr:uid="{00000000-0005-0000-0000-0000E80C0000}"/>
    <cellStyle name="백분율 4 2 2 2 3 2 3 2" xfId="7309" xr:uid="{00000000-0005-0000-0000-0000E90C0000}"/>
    <cellStyle name="백분율 4 2 2 2 3 2 4" xfId="7306" xr:uid="{00000000-0005-0000-0000-0000EA0C0000}"/>
    <cellStyle name="백분율 4 2 2 2 3 3" xfId="3686" xr:uid="{00000000-0005-0000-0000-0000EB0C0000}"/>
    <cellStyle name="백분율 4 2 2 2 3 3 2" xfId="3687" xr:uid="{00000000-0005-0000-0000-0000EC0C0000}"/>
    <cellStyle name="백분율 4 2 2 2 3 3 2 2" xfId="7311" xr:uid="{00000000-0005-0000-0000-0000ED0C0000}"/>
    <cellStyle name="백분율 4 2 2 2 3 3 3" xfId="7310" xr:uid="{00000000-0005-0000-0000-0000EE0C0000}"/>
    <cellStyle name="백분율 4 2 2 2 3 4" xfId="3688" xr:uid="{00000000-0005-0000-0000-0000EF0C0000}"/>
    <cellStyle name="백분율 4 2 2 2 3 4 2" xfId="7312" xr:uid="{00000000-0005-0000-0000-0000F00C0000}"/>
    <cellStyle name="백분율 4 2 2 2 3 5" xfId="7305" xr:uid="{00000000-0005-0000-0000-0000F10C0000}"/>
    <cellStyle name="백분율 4 2 2 2 4" xfId="3689" xr:uid="{00000000-0005-0000-0000-0000F20C0000}"/>
    <cellStyle name="백분율 4 2 2 2 4 2" xfId="3690" xr:uid="{00000000-0005-0000-0000-0000F30C0000}"/>
    <cellStyle name="백분율 4 2 2 2 4 2 2" xfId="3691" xr:uid="{00000000-0005-0000-0000-0000F40C0000}"/>
    <cellStyle name="백분율 4 2 2 2 4 2 2 2" xfId="7315" xr:uid="{00000000-0005-0000-0000-0000F50C0000}"/>
    <cellStyle name="백분율 4 2 2 2 4 2 3" xfId="7314" xr:uid="{00000000-0005-0000-0000-0000F60C0000}"/>
    <cellStyle name="백분율 4 2 2 2 4 3" xfId="3692" xr:uid="{00000000-0005-0000-0000-0000F70C0000}"/>
    <cellStyle name="백분율 4 2 2 2 4 3 2" xfId="7316" xr:uid="{00000000-0005-0000-0000-0000F80C0000}"/>
    <cellStyle name="백분율 4 2 2 2 4 4" xfId="7313" xr:uid="{00000000-0005-0000-0000-0000F90C0000}"/>
    <cellStyle name="백분율 4 2 2 2 5" xfId="3693" xr:uid="{00000000-0005-0000-0000-0000FA0C0000}"/>
    <cellStyle name="백분율 4 2 2 2 5 2" xfId="3694" xr:uid="{00000000-0005-0000-0000-0000FB0C0000}"/>
    <cellStyle name="백분율 4 2 2 2 5 2 2" xfId="7318" xr:uid="{00000000-0005-0000-0000-0000FC0C0000}"/>
    <cellStyle name="백분율 4 2 2 2 5 3" xfId="7317" xr:uid="{00000000-0005-0000-0000-0000FD0C0000}"/>
    <cellStyle name="백분율 4 2 2 2 6" xfId="3695" xr:uid="{00000000-0005-0000-0000-0000FE0C0000}"/>
    <cellStyle name="백분율 4 2 2 2 6 2" xfId="7319" xr:uid="{00000000-0005-0000-0000-0000FF0C0000}"/>
    <cellStyle name="백분율 4 2 2 2 7" xfId="7296" xr:uid="{00000000-0005-0000-0000-0000000D0000}"/>
    <cellStyle name="백분율 4 2 2 3" xfId="3696" xr:uid="{00000000-0005-0000-0000-0000010D0000}"/>
    <cellStyle name="백분율 4 2 2 3 2" xfId="3697" xr:uid="{00000000-0005-0000-0000-0000020D0000}"/>
    <cellStyle name="백분율 4 2 2 3 2 2" xfId="3698" xr:uid="{00000000-0005-0000-0000-0000030D0000}"/>
    <cellStyle name="백분율 4 2 2 3 2 2 2" xfId="3699" xr:uid="{00000000-0005-0000-0000-0000040D0000}"/>
    <cellStyle name="백분율 4 2 2 3 2 2 2 2" xfId="7323" xr:uid="{00000000-0005-0000-0000-0000050D0000}"/>
    <cellStyle name="백분율 4 2 2 3 2 2 3" xfId="7322" xr:uid="{00000000-0005-0000-0000-0000060D0000}"/>
    <cellStyle name="백분율 4 2 2 3 2 3" xfId="3700" xr:uid="{00000000-0005-0000-0000-0000070D0000}"/>
    <cellStyle name="백분율 4 2 2 3 2 3 2" xfId="7324" xr:uid="{00000000-0005-0000-0000-0000080D0000}"/>
    <cellStyle name="백분율 4 2 2 3 2 4" xfId="7321" xr:uid="{00000000-0005-0000-0000-0000090D0000}"/>
    <cellStyle name="백분율 4 2 2 3 3" xfId="3701" xr:uid="{00000000-0005-0000-0000-00000A0D0000}"/>
    <cellStyle name="백분율 4 2 2 3 3 2" xfId="3702" xr:uid="{00000000-0005-0000-0000-00000B0D0000}"/>
    <cellStyle name="백분율 4 2 2 3 3 2 2" xfId="7326" xr:uid="{00000000-0005-0000-0000-00000C0D0000}"/>
    <cellStyle name="백분율 4 2 2 3 3 3" xfId="7325" xr:uid="{00000000-0005-0000-0000-00000D0D0000}"/>
    <cellStyle name="백분율 4 2 2 3 4" xfId="3703" xr:uid="{00000000-0005-0000-0000-00000E0D0000}"/>
    <cellStyle name="백분율 4 2 2 3 4 2" xfId="7327" xr:uid="{00000000-0005-0000-0000-00000F0D0000}"/>
    <cellStyle name="백분율 4 2 2 3 5" xfId="7320" xr:uid="{00000000-0005-0000-0000-0000100D0000}"/>
    <cellStyle name="백분율 4 2 2 4" xfId="3704" xr:uid="{00000000-0005-0000-0000-0000110D0000}"/>
    <cellStyle name="백분율 4 2 2 4 2" xfId="3705" xr:uid="{00000000-0005-0000-0000-0000120D0000}"/>
    <cellStyle name="백분율 4 2 2 4 2 2" xfId="3706" xr:uid="{00000000-0005-0000-0000-0000130D0000}"/>
    <cellStyle name="백분율 4 2 2 4 2 2 2" xfId="3707" xr:uid="{00000000-0005-0000-0000-0000140D0000}"/>
    <cellStyle name="백분율 4 2 2 4 2 2 2 2" xfId="7331" xr:uid="{00000000-0005-0000-0000-0000150D0000}"/>
    <cellStyle name="백분율 4 2 2 4 2 2 3" xfId="7330" xr:uid="{00000000-0005-0000-0000-0000160D0000}"/>
    <cellStyle name="백분율 4 2 2 4 2 3" xfId="3708" xr:uid="{00000000-0005-0000-0000-0000170D0000}"/>
    <cellStyle name="백분율 4 2 2 4 2 3 2" xfId="7332" xr:uid="{00000000-0005-0000-0000-0000180D0000}"/>
    <cellStyle name="백분율 4 2 2 4 2 4" xfId="7329" xr:uid="{00000000-0005-0000-0000-0000190D0000}"/>
    <cellStyle name="백분율 4 2 2 4 3" xfId="3709" xr:uid="{00000000-0005-0000-0000-00001A0D0000}"/>
    <cellStyle name="백분율 4 2 2 4 3 2" xfId="3710" xr:uid="{00000000-0005-0000-0000-00001B0D0000}"/>
    <cellStyle name="백분율 4 2 2 4 3 2 2" xfId="7334" xr:uid="{00000000-0005-0000-0000-00001C0D0000}"/>
    <cellStyle name="백분율 4 2 2 4 3 3" xfId="7333" xr:uid="{00000000-0005-0000-0000-00001D0D0000}"/>
    <cellStyle name="백분율 4 2 2 4 4" xfId="3711" xr:uid="{00000000-0005-0000-0000-00001E0D0000}"/>
    <cellStyle name="백분율 4 2 2 4 4 2" xfId="7335" xr:uid="{00000000-0005-0000-0000-00001F0D0000}"/>
    <cellStyle name="백분율 4 2 2 4 5" xfId="7328" xr:uid="{00000000-0005-0000-0000-0000200D0000}"/>
    <cellStyle name="백분율 4 2 2 5" xfId="3712" xr:uid="{00000000-0005-0000-0000-0000210D0000}"/>
    <cellStyle name="백분율 4 2 2 5 2" xfId="3713" xr:uid="{00000000-0005-0000-0000-0000220D0000}"/>
    <cellStyle name="백분율 4 2 2 5 2 2" xfId="3714" xr:uid="{00000000-0005-0000-0000-0000230D0000}"/>
    <cellStyle name="백분율 4 2 2 5 2 2 2" xfId="7338" xr:uid="{00000000-0005-0000-0000-0000240D0000}"/>
    <cellStyle name="백분율 4 2 2 5 2 3" xfId="7337" xr:uid="{00000000-0005-0000-0000-0000250D0000}"/>
    <cellStyle name="백분율 4 2 2 5 3" xfId="3715" xr:uid="{00000000-0005-0000-0000-0000260D0000}"/>
    <cellStyle name="백분율 4 2 2 5 3 2" xfId="7339" xr:uid="{00000000-0005-0000-0000-0000270D0000}"/>
    <cellStyle name="백분율 4 2 2 5 4" xfId="7336" xr:uid="{00000000-0005-0000-0000-0000280D0000}"/>
    <cellStyle name="백분율 4 2 2 6" xfId="3716" xr:uid="{00000000-0005-0000-0000-0000290D0000}"/>
    <cellStyle name="백분율 4 2 2 6 2" xfId="3717" xr:uid="{00000000-0005-0000-0000-00002A0D0000}"/>
    <cellStyle name="백분율 4 2 2 6 2 2" xfId="7341" xr:uid="{00000000-0005-0000-0000-00002B0D0000}"/>
    <cellStyle name="백분율 4 2 2 6 3" xfId="7340" xr:uid="{00000000-0005-0000-0000-00002C0D0000}"/>
    <cellStyle name="백분율 4 2 2 7" xfId="3718" xr:uid="{00000000-0005-0000-0000-00002D0D0000}"/>
    <cellStyle name="백분율 4 2 2 7 2" xfId="7342" xr:uid="{00000000-0005-0000-0000-00002E0D0000}"/>
    <cellStyle name="백분율 4 2 2 8" xfId="7295" xr:uid="{00000000-0005-0000-0000-00002F0D0000}"/>
    <cellStyle name="백분율 4 2 3" xfId="3719" xr:uid="{00000000-0005-0000-0000-0000300D0000}"/>
    <cellStyle name="백분율 4 2 3 2" xfId="3720" xr:uid="{00000000-0005-0000-0000-0000310D0000}"/>
    <cellStyle name="백분율 4 2 3 2 2" xfId="3721" xr:uid="{00000000-0005-0000-0000-0000320D0000}"/>
    <cellStyle name="백분율 4 2 3 2 2 2" xfId="3722" xr:uid="{00000000-0005-0000-0000-0000330D0000}"/>
    <cellStyle name="백분율 4 2 3 2 2 2 2" xfId="3723" xr:uid="{00000000-0005-0000-0000-0000340D0000}"/>
    <cellStyle name="백분율 4 2 3 2 2 2 2 2" xfId="3724" xr:uid="{00000000-0005-0000-0000-0000350D0000}"/>
    <cellStyle name="백분율 4 2 3 2 2 2 2 2 2" xfId="7348" xr:uid="{00000000-0005-0000-0000-0000360D0000}"/>
    <cellStyle name="백분율 4 2 3 2 2 2 2 3" xfId="7347" xr:uid="{00000000-0005-0000-0000-0000370D0000}"/>
    <cellStyle name="백분율 4 2 3 2 2 2 3" xfId="3725" xr:uid="{00000000-0005-0000-0000-0000380D0000}"/>
    <cellStyle name="백분율 4 2 3 2 2 2 3 2" xfId="7349" xr:uid="{00000000-0005-0000-0000-0000390D0000}"/>
    <cellStyle name="백분율 4 2 3 2 2 2 4" xfId="7346" xr:uid="{00000000-0005-0000-0000-00003A0D0000}"/>
    <cellStyle name="백분율 4 2 3 2 2 3" xfId="3726" xr:uid="{00000000-0005-0000-0000-00003B0D0000}"/>
    <cellStyle name="백분율 4 2 3 2 2 3 2" xfId="3727" xr:uid="{00000000-0005-0000-0000-00003C0D0000}"/>
    <cellStyle name="백분율 4 2 3 2 2 3 2 2" xfId="7351" xr:uid="{00000000-0005-0000-0000-00003D0D0000}"/>
    <cellStyle name="백분율 4 2 3 2 2 3 3" xfId="7350" xr:uid="{00000000-0005-0000-0000-00003E0D0000}"/>
    <cellStyle name="백분율 4 2 3 2 2 4" xfId="3728" xr:uid="{00000000-0005-0000-0000-00003F0D0000}"/>
    <cellStyle name="백분율 4 2 3 2 2 4 2" xfId="7352" xr:uid="{00000000-0005-0000-0000-0000400D0000}"/>
    <cellStyle name="백분율 4 2 3 2 2 5" xfId="7345" xr:uid="{00000000-0005-0000-0000-0000410D0000}"/>
    <cellStyle name="백분율 4 2 3 2 3" xfId="3729" xr:uid="{00000000-0005-0000-0000-0000420D0000}"/>
    <cellStyle name="백분율 4 2 3 2 3 2" xfId="3730" xr:uid="{00000000-0005-0000-0000-0000430D0000}"/>
    <cellStyle name="백분율 4 2 3 2 3 2 2" xfId="3731" xr:uid="{00000000-0005-0000-0000-0000440D0000}"/>
    <cellStyle name="백분율 4 2 3 2 3 2 2 2" xfId="3732" xr:uid="{00000000-0005-0000-0000-0000450D0000}"/>
    <cellStyle name="백분율 4 2 3 2 3 2 2 2 2" xfId="7356" xr:uid="{00000000-0005-0000-0000-0000460D0000}"/>
    <cellStyle name="백분율 4 2 3 2 3 2 2 3" xfId="7355" xr:uid="{00000000-0005-0000-0000-0000470D0000}"/>
    <cellStyle name="백분율 4 2 3 2 3 2 3" xfId="3733" xr:uid="{00000000-0005-0000-0000-0000480D0000}"/>
    <cellStyle name="백분율 4 2 3 2 3 2 3 2" xfId="7357" xr:uid="{00000000-0005-0000-0000-0000490D0000}"/>
    <cellStyle name="백분율 4 2 3 2 3 2 4" xfId="7354" xr:uid="{00000000-0005-0000-0000-00004A0D0000}"/>
    <cellStyle name="백분율 4 2 3 2 3 3" xfId="3734" xr:uid="{00000000-0005-0000-0000-00004B0D0000}"/>
    <cellStyle name="백분율 4 2 3 2 3 3 2" xfId="3735" xr:uid="{00000000-0005-0000-0000-00004C0D0000}"/>
    <cellStyle name="백분율 4 2 3 2 3 3 2 2" xfId="7359" xr:uid="{00000000-0005-0000-0000-00004D0D0000}"/>
    <cellStyle name="백분율 4 2 3 2 3 3 3" xfId="7358" xr:uid="{00000000-0005-0000-0000-00004E0D0000}"/>
    <cellStyle name="백분율 4 2 3 2 3 4" xfId="3736" xr:uid="{00000000-0005-0000-0000-00004F0D0000}"/>
    <cellStyle name="백분율 4 2 3 2 3 4 2" xfId="7360" xr:uid="{00000000-0005-0000-0000-0000500D0000}"/>
    <cellStyle name="백분율 4 2 3 2 3 5" xfId="7353" xr:uid="{00000000-0005-0000-0000-0000510D0000}"/>
    <cellStyle name="백분율 4 2 3 2 4" xfId="3737" xr:uid="{00000000-0005-0000-0000-0000520D0000}"/>
    <cellStyle name="백분율 4 2 3 2 4 2" xfId="3738" xr:uid="{00000000-0005-0000-0000-0000530D0000}"/>
    <cellStyle name="백분율 4 2 3 2 4 2 2" xfId="3739" xr:uid="{00000000-0005-0000-0000-0000540D0000}"/>
    <cellStyle name="백분율 4 2 3 2 4 2 2 2" xfId="7363" xr:uid="{00000000-0005-0000-0000-0000550D0000}"/>
    <cellStyle name="백분율 4 2 3 2 4 2 3" xfId="7362" xr:uid="{00000000-0005-0000-0000-0000560D0000}"/>
    <cellStyle name="백분율 4 2 3 2 4 3" xfId="3740" xr:uid="{00000000-0005-0000-0000-0000570D0000}"/>
    <cellStyle name="백분율 4 2 3 2 4 3 2" xfId="7364" xr:uid="{00000000-0005-0000-0000-0000580D0000}"/>
    <cellStyle name="백분율 4 2 3 2 4 4" xfId="7361" xr:uid="{00000000-0005-0000-0000-0000590D0000}"/>
    <cellStyle name="백분율 4 2 3 2 5" xfId="3741" xr:uid="{00000000-0005-0000-0000-00005A0D0000}"/>
    <cellStyle name="백분율 4 2 3 2 5 2" xfId="3742" xr:uid="{00000000-0005-0000-0000-00005B0D0000}"/>
    <cellStyle name="백분율 4 2 3 2 5 2 2" xfId="7366" xr:uid="{00000000-0005-0000-0000-00005C0D0000}"/>
    <cellStyle name="백분율 4 2 3 2 5 3" xfId="7365" xr:uid="{00000000-0005-0000-0000-00005D0D0000}"/>
    <cellStyle name="백분율 4 2 3 2 6" xfId="3743" xr:uid="{00000000-0005-0000-0000-00005E0D0000}"/>
    <cellStyle name="백분율 4 2 3 2 6 2" xfId="7367" xr:uid="{00000000-0005-0000-0000-00005F0D0000}"/>
    <cellStyle name="백분율 4 2 3 2 7" xfId="7344" xr:uid="{00000000-0005-0000-0000-0000600D0000}"/>
    <cellStyle name="백분율 4 2 3 3" xfId="3744" xr:uid="{00000000-0005-0000-0000-0000610D0000}"/>
    <cellStyle name="백분율 4 2 3 3 2" xfId="3745" xr:uid="{00000000-0005-0000-0000-0000620D0000}"/>
    <cellStyle name="백분율 4 2 3 3 2 2" xfId="3746" xr:uid="{00000000-0005-0000-0000-0000630D0000}"/>
    <cellStyle name="백분율 4 2 3 3 2 2 2" xfId="3747" xr:uid="{00000000-0005-0000-0000-0000640D0000}"/>
    <cellStyle name="백분율 4 2 3 3 2 2 2 2" xfId="7371" xr:uid="{00000000-0005-0000-0000-0000650D0000}"/>
    <cellStyle name="백분율 4 2 3 3 2 2 3" xfId="7370" xr:uid="{00000000-0005-0000-0000-0000660D0000}"/>
    <cellStyle name="백분율 4 2 3 3 2 3" xfId="3748" xr:uid="{00000000-0005-0000-0000-0000670D0000}"/>
    <cellStyle name="백분율 4 2 3 3 2 3 2" xfId="7372" xr:uid="{00000000-0005-0000-0000-0000680D0000}"/>
    <cellStyle name="백분율 4 2 3 3 2 4" xfId="7369" xr:uid="{00000000-0005-0000-0000-0000690D0000}"/>
    <cellStyle name="백분율 4 2 3 3 3" xfId="3749" xr:uid="{00000000-0005-0000-0000-00006A0D0000}"/>
    <cellStyle name="백분율 4 2 3 3 3 2" xfId="3750" xr:uid="{00000000-0005-0000-0000-00006B0D0000}"/>
    <cellStyle name="백분율 4 2 3 3 3 2 2" xfId="7374" xr:uid="{00000000-0005-0000-0000-00006C0D0000}"/>
    <cellStyle name="백분율 4 2 3 3 3 3" xfId="7373" xr:uid="{00000000-0005-0000-0000-00006D0D0000}"/>
    <cellStyle name="백분율 4 2 3 3 4" xfId="3751" xr:uid="{00000000-0005-0000-0000-00006E0D0000}"/>
    <cellStyle name="백분율 4 2 3 3 4 2" xfId="7375" xr:uid="{00000000-0005-0000-0000-00006F0D0000}"/>
    <cellStyle name="백분율 4 2 3 3 5" xfId="7368" xr:uid="{00000000-0005-0000-0000-0000700D0000}"/>
    <cellStyle name="백분율 4 2 3 4" xfId="3752" xr:uid="{00000000-0005-0000-0000-0000710D0000}"/>
    <cellStyle name="백분율 4 2 3 4 2" xfId="3753" xr:uid="{00000000-0005-0000-0000-0000720D0000}"/>
    <cellStyle name="백분율 4 2 3 4 2 2" xfId="3754" xr:uid="{00000000-0005-0000-0000-0000730D0000}"/>
    <cellStyle name="백분율 4 2 3 4 2 2 2" xfId="3755" xr:uid="{00000000-0005-0000-0000-0000740D0000}"/>
    <cellStyle name="백분율 4 2 3 4 2 2 2 2" xfId="7379" xr:uid="{00000000-0005-0000-0000-0000750D0000}"/>
    <cellStyle name="백분율 4 2 3 4 2 2 3" xfId="7378" xr:uid="{00000000-0005-0000-0000-0000760D0000}"/>
    <cellStyle name="백분율 4 2 3 4 2 3" xfId="3756" xr:uid="{00000000-0005-0000-0000-0000770D0000}"/>
    <cellStyle name="백분율 4 2 3 4 2 3 2" xfId="7380" xr:uid="{00000000-0005-0000-0000-0000780D0000}"/>
    <cellStyle name="백분율 4 2 3 4 2 4" xfId="7377" xr:uid="{00000000-0005-0000-0000-0000790D0000}"/>
    <cellStyle name="백분율 4 2 3 4 3" xfId="3757" xr:uid="{00000000-0005-0000-0000-00007A0D0000}"/>
    <cellStyle name="백분율 4 2 3 4 3 2" xfId="3758" xr:uid="{00000000-0005-0000-0000-00007B0D0000}"/>
    <cellStyle name="백분율 4 2 3 4 3 2 2" xfId="7382" xr:uid="{00000000-0005-0000-0000-00007C0D0000}"/>
    <cellStyle name="백분율 4 2 3 4 3 3" xfId="7381" xr:uid="{00000000-0005-0000-0000-00007D0D0000}"/>
    <cellStyle name="백분율 4 2 3 4 4" xfId="3759" xr:uid="{00000000-0005-0000-0000-00007E0D0000}"/>
    <cellStyle name="백분율 4 2 3 4 4 2" xfId="7383" xr:uid="{00000000-0005-0000-0000-00007F0D0000}"/>
    <cellStyle name="백분율 4 2 3 4 5" xfId="7376" xr:uid="{00000000-0005-0000-0000-0000800D0000}"/>
    <cellStyle name="백분율 4 2 3 5" xfId="3760" xr:uid="{00000000-0005-0000-0000-0000810D0000}"/>
    <cellStyle name="백분율 4 2 3 5 2" xfId="3761" xr:uid="{00000000-0005-0000-0000-0000820D0000}"/>
    <cellStyle name="백분율 4 2 3 5 2 2" xfId="3762" xr:uid="{00000000-0005-0000-0000-0000830D0000}"/>
    <cellStyle name="백분율 4 2 3 5 2 2 2" xfId="7386" xr:uid="{00000000-0005-0000-0000-0000840D0000}"/>
    <cellStyle name="백분율 4 2 3 5 2 3" xfId="7385" xr:uid="{00000000-0005-0000-0000-0000850D0000}"/>
    <cellStyle name="백분율 4 2 3 5 3" xfId="3763" xr:uid="{00000000-0005-0000-0000-0000860D0000}"/>
    <cellStyle name="백분율 4 2 3 5 3 2" xfId="7387" xr:uid="{00000000-0005-0000-0000-0000870D0000}"/>
    <cellStyle name="백분율 4 2 3 5 4" xfId="7384" xr:uid="{00000000-0005-0000-0000-0000880D0000}"/>
    <cellStyle name="백분율 4 2 3 6" xfId="3764" xr:uid="{00000000-0005-0000-0000-0000890D0000}"/>
    <cellStyle name="백분율 4 2 3 6 2" xfId="3765" xr:uid="{00000000-0005-0000-0000-00008A0D0000}"/>
    <cellStyle name="백분율 4 2 3 6 2 2" xfId="7389" xr:uid="{00000000-0005-0000-0000-00008B0D0000}"/>
    <cellStyle name="백분율 4 2 3 6 3" xfId="7388" xr:uid="{00000000-0005-0000-0000-00008C0D0000}"/>
    <cellStyle name="백분율 4 2 3 7" xfId="3766" xr:uid="{00000000-0005-0000-0000-00008D0D0000}"/>
    <cellStyle name="백분율 4 2 3 7 2" xfId="7390" xr:uid="{00000000-0005-0000-0000-00008E0D0000}"/>
    <cellStyle name="백분율 4 2 3 8" xfId="7343" xr:uid="{00000000-0005-0000-0000-00008F0D0000}"/>
    <cellStyle name="백분율 4 2 4" xfId="3767" xr:uid="{00000000-0005-0000-0000-0000900D0000}"/>
    <cellStyle name="백분율 4 2 4 2" xfId="3768" xr:uid="{00000000-0005-0000-0000-0000910D0000}"/>
    <cellStyle name="백분율 4 2 4 2 2" xfId="3769" xr:uid="{00000000-0005-0000-0000-0000920D0000}"/>
    <cellStyle name="백분율 4 2 4 2 2 2" xfId="3770" xr:uid="{00000000-0005-0000-0000-0000930D0000}"/>
    <cellStyle name="백분율 4 2 4 2 2 2 2" xfId="3771" xr:uid="{00000000-0005-0000-0000-0000940D0000}"/>
    <cellStyle name="백분율 4 2 4 2 2 2 2 2" xfId="7395" xr:uid="{00000000-0005-0000-0000-0000950D0000}"/>
    <cellStyle name="백분율 4 2 4 2 2 2 3" xfId="7394" xr:uid="{00000000-0005-0000-0000-0000960D0000}"/>
    <cellStyle name="백분율 4 2 4 2 2 3" xfId="3772" xr:uid="{00000000-0005-0000-0000-0000970D0000}"/>
    <cellStyle name="백분율 4 2 4 2 2 3 2" xfId="7396" xr:uid="{00000000-0005-0000-0000-0000980D0000}"/>
    <cellStyle name="백분율 4 2 4 2 2 4" xfId="7393" xr:uid="{00000000-0005-0000-0000-0000990D0000}"/>
    <cellStyle name="백분율 4 2 4 2 3" xfId="3773" xr:uid="{00000000-0005-0000-0000-00009A0D0000}"/>
    <cellStyle name="백분율 4 2 4 2 3 2" xfId="3774" xr:uid="{00000000-0005-0000-0000-00009B0D0000}"/>
    <cellStyle name="백분율 4 2 4 2 3 2 2" xfId="7398" xr:uid="{00000000-0005-0000-0000-00009C0D0000}"/>
    <cellStyle name="백분율 4 2 4 2 3 3" xfId="7397" xr:uid="{00000000-0005-0000-0000-00009D0D0000}"/>
    <cellStyle name="백분율 4 2 4 2 4" xfId="3775" xr:uid="{00000000-0005-0000-0000-00009E0D0000}"/>
    <cellStyle name="백분율 4 2 4 2 4 2" xfId="7399" xr:uid="{00000000-0005-0000-0000-00009F0D0000}"/>
    <cellStyle name="백분율 4 2 4 2 5" xfId="7392" xr:uid="{00000000-0005-0000-0000-0000A00D0000}"/>
    <cellStyle name="백분율 4 2 4 3" xfId="3776" xr:uid="{00000000-0005-0000-0000-0000A10D0000}"/>
    <cellStyle name="백분율 4 2 4 3 2" xfId="3777" xr:uid="{00000000-0005-0000-0000-0000A20D0000}"/>
    <cellStyle name="백분율 4 2 4 3 2 2" xfId="3778" xr:uid="{00000000-0005-0000-0000-0000A30D0000}"/>
    <cellStyle name="백분율 4 2 4 3 2 2 2" xfId="3779" xr:uid="{00000000-0005-0000-0000-0000A40D0000}"/>
    <cellStyle name="백분율 4 2 4 3 2 2 2 2" xfId="7403" xr:uid="{00000000-0005-0000-0000-0000A50D0000}"/>
    <cellStyle name="백분율 4 2 4 3 2 2 3" xfId="7402" xr:uid="{00000000-0005-0000-0000-0000A60D0000}"/>
    <cellStyle name="백분율 4 2 4 3 2 3" xfId="3780" xr:uid="{00000000-0005-0000-0000-0000A70D0000}"/>
    <cellStyle name="백분율 4 2 4 3 2 3 2" xfId="7404" xr:uid="{00000000-0005-0000-0000-0000A80D0000}"/>
    <cellStyle name="백분율 4 2 4 3 2 4" xfId="7401" xr:uid="{00000000-0005-0000-0000-0000A90D0000}"/>
    <cellStyle name="백분율 4 2 4 3 3" xfId="3781" xr:uid="{00000000-0005-0000-0000-0000AA0D0000}"/>
    <cellStyle name="백분율 4 2 4 3 3 2" xfId="3782" xr:uid="{00000000-0005-0000-0000-0000AB0D0000}"/>
    <cellStyle name="백분율 4 2 4 3 3 2 2" xfId="7406" xr:uid="{00000000-0005-0000-0000-0000AC0D0000}"/>
    <cellStyle name="백분율 4 2 4 3 3 3" xfId="7405" xr:uid="{00000000-0005-0000-0000-0000AD0D0000}"/>
    <cellStyle name="백분율 4 2 4 3 4" xfId="3783" xr:uid="{00000000-0005-0000-0000-0000AE0D0000}"/>
    <cellStyle name="백분율 4 2 4 3 4 2" xfId="7407" xr:uid="{00000000-0005-0000-0000-0000AF0D0000}"/>
    <cellStyle name="백분율 4 2 4 3 5" xfId="7400" xr:uid="{00000000-0005-0000-0000-0000B00D0000}"/>
    <cellStyle name="백분율 4 2 4 4" xfId="3784" xr:uid="{00000000-0005-0000-0000-0000B10D0000}"/>
    <cellStyle name="백분율 4 2 4 4 2" xfId="3785" xr:uid="{00000000-0005-0000-0000-0000B20D0000}"/>
    <cellStyle name="백분율 4 2 4 4 2 2" xfId="3786" xr:uid="{00000000-0005-0000-0000-0000B30D0000}"/>
    <cellStyle name="백분율 4 2 4 4 2 2 2" xfId="7410" xr:uid="{00000000-0005-0000-0000-0000B40D0000}"/>
    <cellStyle name="백분율 4 2 4 4 2 3" xfId="7409" xr:uid="{00000000-0005-0000-0000-0000B50D0000}"/>
    <cellStyle name="백분율 4 2 4 4 3" xfId="3787" xr:uid="{00000000-0005-0000-0000-0000B60D0000}"/>
    <cellStyle name="백분율 4 2 4 4 3 2" xfId="7411" xr:uid="{00000000-0005-0000-0000-0000B70D0000}"/>
    <cellStyle name="백분율 4 2 4 4 4" xfId="7408" xr:uid="{00000000-0005-0000-0000-0000B80D0000}"/>
    <cellStyle name="백분율 4 2 4 5" xfId="3788" xr:uid="{00000000-0005-0000-0000-0000B90D0000}"/>
    <cellStyle name="백분율 4 2 4 5 2" xfId="3789" xr:uid="{00000000-0005-0000-0000-0000BA0D0000}"/>
    <cellStyle name="백분율 4 2 4 5 2 2" xfId="7413" xr:uid="{00000000-0005-0000-0000-0000BB0D0000}"/>
    <cellStyle name="백분율 4 2 4 5 3" xfId="7412" xr:uid="{00000000-0005-0000-0000-0000BC0D0000}"/>
    <cellStyle name="백분율 4 2 4 6" xfId="3790" xr:uid="{00000000-0005-0000-0000-0000BD0D0000}"/>
    <cellStyle name="백분율 4 2 4 6 2" xfId="7414" xr:uid="{00000000-0005-0000-0000-0000BE0D0000}"/>
    <cellStyle name="백분율 4 2 4 7" xfId="7391" xr:uid="{00000000-0005-0000-0000-0000BF0D0000}"/>
    <cellStyle name="백분율 4 2 5" xfId="3791" xr:uid="{00000000-0005-0000-0000-0000C00D0000}"/>
    <cellStyle name="백분율 4 2 5 2" xfId="3792" xr:uid="{00000000-0005-0000-0000-0000C10D0000}"/>
    <cellStyle name="백분율 4 2 5 2 2" xfId="3793" xr:uid="{00000000-0005-0000-0000-0000C20D0000}"/>
    <cellStyle name="백분율 4 2 5 2 2 2" xfId="3794" xr:uid="{00000000-0005-0000-0000-0000C30D0000}"/>
    <cellStyle name="백분율 4 2 5 2 2 2 2" xfId="7418" xr:uid="{00000000-0005-0000-0000-0000C40D0000}"/>
    <cellStyle name="백분율 4 2 5 2 2 3" xfId="7417" xr:uid="{00000000-0005-0000-0000-0000C50D0000}"/>
    <cellStyle name="백분율 4 2 5 2 3" xfId="3795" xr:uid="{00000000-0005-0000-0000-0000C60D0000}"/>
    <cellStyle name="백분율 4 2 5 2 3 2" xfId="7419" xr:uid="{00000000-0005-0000-0000-0000C70D0000}"/>
    <cellStyle name="백분율 4 2 5 2 4" xfId="7416" xr:uid="{00000000-0005-0000-0000-0000C80D0000}"/>
    <cellStyle name="백분율 4 2 5 3" xfId="3796" xr:uid="{00000000-0005-0000-0000-0000C90D0000}"/>
    <cellStyle name="백분율 4 2 5 3 2" xfId="3797" xr:uid="{00000000-0005-0000-0000-0000CA0D0000}"/>
    <cellStyle name="백분율 4 2 5 3 2 2" xfId="7421" xr:uid="{00000000-0005-0000-0000-0000CB0D0000}"/>
    <cellStyle name="백분율 4 2 5 3 3" xfId="7420" xr:uid="{00000000-0005-0000-0000-0000CC0D0000}"/>
    <cellStyle name="백분율 4 2 5 4" xfId="3798" xr:uid="{00000000-0005-0000-0000-0000CD0D0000}"/>
    <cellStyle name="백분율 4 2 5 4 2" xfId="7422" xr:uid="{00000000-0005-0000-0000-0000CE0D0000}"/>
    <cellStyle name="백분율 4 2 5 5" xfId="7415" xr:uid="{00000000-0005-0000-0000-0000CF0D0000}"/>
    <cellStyle name="백분율 4 2 6" xfId="3799" xr:uid="{00000000-0005-0000-0000-0000D00D0000}"/>
    <cellStyle name="백분율 4 2 6 2" xfId="3800" xr:uid="{00000000-0005-0000-0000-0000D10D0000}"/>
    <cellStyle name="백분율 4 2 6 2 2" xfId="3801" xr:uid="{00000000-0005-0000-0000-0000D20D0000}"/>
    <cellStyle name="백분율 4 2 6 2 2 2" xfId="3802" xr:uid="{00000000-0005-0000-0000-0000D30D0000}"/>
    <cellStyle name="백분율 4 2 6 2 2 2 2" xfId="7426" xr:uid="{00000000-0005-0000-0000-0000D40D0000}"/>
    <cellStyle name="백분율 4 2 6 2 2 3" xfId="7425" xr:uid="{00000000-0005-0000-0000-0000D50D0000}"/>
    <cellStyle name="백분율 4 2 6 2 3" xfId="3803" xr:uid="{00000000-0005-0000-0000-0000D60D0000}"/>
    <cellStyle name="백분율 4 2 6 2 3 2" xfId="7427" xr:uid="{00000000-0005-0000-0000-0000D70D0000}"/>
    <cellStyle name="백분율 4 2 6 2 4" xfId="7424" xr:uid="{00000000-0005-0000-0000-0000D80D0000}"/>
    <cellStyle name="백분율 4 2 6 3" xfId="3804" xr:uid="{00000000-0005-0000-0000-0000D90D0000}"/>
    <cellStyle name="백분율 4 2 6 3 2" xfId="3805" xr:uid="{00000000-0005-0000-0000-0000DA0D0000}"/>
    <cellStyle name="백분율 4 2 6 3 2 2" xfId="7429" xr:uid="{00000000-0005-0000-0000-0000DB0D0000}"/>
    <cellStyle name="백분율 4 2 6 3 3" xfId="7428" xr:uid="{00000000-0005-0000-0000-0000DC0D0000}"/>
    <cellStyle name="백분율 4 2 6 4" xfId="3806" xr:uid="{00000000-0005-0000-0000-0000DD0D0000}"/>
    <cellStyle name="백분율 4 2 6 4 2" xfId="7430" xr:uid="{00000000-0005-0000-0000-0000DE0D0000}"/>
    <cellStyle name="백분율 4 2 6 5" xfId="7423" xr:uid="{00000000-0005-0000-0000-0000DF0D0000}"/>
    <cellStyle name="백분율 4 2 7" xfId="3807" xr:uid="{00000000-0005-0000-0000-0000E00D0000}"/>
    <cellStyle name="백분율 4 2 7 2" xfId="3808" xr:uid="{00000000-0005-0000-0000-0000E10D0000}"/>
    <cellStyle name="백분율 4 2 7 2 2" xfId="3809" xr:uid="{00000000-0005-0000-0000-0000E20D0000}"/>
    <cellStyle name="백분율 4 2 7 2 2 2" xfId="7433" xr:uid="{00000000-0005-0000-0000-0000E30D0000}"/>
    <cellStyle name="백분율 4 2 7 2 3" xfId="7432" xr:uid="{00000000-0005-0000-0000-0000E40D0000}"/>
    <cellStyle name="백분율 4 2 7 3" xfId="3810" xr:uid="{00000000-0005-0000-0000-0000E50D0000}"/>
    <cellStyle name="백분율 4 2 7 3 2" xfId="7434" xr:uid="{00000000-0005-0000-0000-0000E60D0000}"/>
    <cellStyle name="백분율 4 2 7 4" xfId="7431" xr:uid="{00000000-0005-0000-0000-0000E70D0000}"/>
    <cellStyle name="백분율 4 2 8" xfId="3811" xr:uid="{00000000-0005-0000-0000-0000E80D0000}"/>
    <cellStyle name="백분율 4 2 8 2" xfId="3812" xr:uid="{00000000-0005-0000-0000-0000E90D0000}"/>
    <cellStyle name="백분율 4 2 8 2 2" xfId="7436" xr:uid="{00000000-0005-0000-0000-0000EA0D0000}"/>
    <cellStyle name="백분율 4 2 8 3" xfId="7435" xr:uid="{00000000-0005-0000-0000-0000EB0D0000}"/>
    <cellStyle name="백분율 4 2 9" xfId="3813" xr:uid="{00000000-0005-0000-0000-0000EC0D0000}"/>
    <cellStyle name="백분율 4 2 9 2" xfId="7437" xr:uid="{00000000-0005-0000-0000-0000ED0D0000}"/>
    <cellStyle name="백분율 4 3" xfId="3814" xr:uid="{00000000-0005-0000-0000-0000EE0D0000}"/>
    <cellStyle name="백분율 4 3 2" xfId="3815" xr:uid="{00000000-0005-0000-0000-0000EF0D0000}"/>
    <cellStyle name="백분율 4 3 2 2" xfId="3816" xr:uid="{00000000-0005-0000-0000-0000F00D0000}"/>
    <cellStyle name="백분율 4 3 2 2 2" xfId="3817" xr:uid="{00000000-0005-0000-0000-0000F10D0000}"/>
    <cellStyle name="백분율 4 3 2 2 2 2" xfId="3818" xr:uid="{00000000-0005-0000-0000-0000F20D0000}"/>
    <cellStyle name="백분율 4 3 2 2 2 2 2" xfId="3819" xr:uid="{00000000-0005-0000-0000-0000F30D0000}"/>
    <cellStyle name="백분율 4 3 2 2 2 2 2 2" xfId="7443" xr:uid="{00000000-0005-0000-0000-0000F40D0000}"/>
    <cellStyle name="백분율 4 3 2 2 2 2 3" xfId="7442" xr:uid="{00000000-0005-0000-0000-0000F50D0000}"/>
    <cellStyle name="백분율 4 3 2 2 2 3" xfId="3820" xr:uid="{00000000-0005-0000-0000-0000F60D0000}"/>
    <cellStyle name="백분율 4 3 2 2 2 3 2" xfId="7444" xr:uid="{00000000-0005-0000-0000-0000F70D0000}"/>
    <cellStyle name="백분율 4 3 2 2 2 4" xfId="7441" xr:uid="{00000000-0005-0000-0000-0000F80D0000}"/>
    <cellStyle name="백분율 4 3 2 2 3" xfId="3821" xr:uid="{00000000-0005-0000-0000-0000F90D0000}"/>
    <cellStyle name="백분율 4 3 2 2 3 2" xfId="3822" xr:uid="{00000000-0005-0000-0000-0000FA0D0000}"/>
    <cellStyle name="백분율 4 3 2 2 3 2 2" xfId="7446" xr:uid="{00000000-0005-0000-0000-0000FB0D0000}"/>
    <cellStyle name="백분율 4 3 2 2 3 3" xfId="7445" xr:uid="{00000000-0005-0000-0000-0000FC0D0000}"/>
    <cellStyle name="백분율 4 3 2 2 4" xfId="3823" xr:uid="{00000000-0005-0000-0000-0000FD0D0000}"/>
    <cellStyle name="백분율 4 3 2 2 4 2" xfId="7447" xr:uid="{00000000-0005-0000-0000-0000FE0D0000}"/>
    <cellStyle name="백분율 4 3 2 2 5" xfId="7440" xr:uid="{00000000-0005-0000-0000-0000FF0D0000}"/>
    <cellStyle name="백분율 4 3 2 3" xfId="3824" xr:uid="{00000000-0005-0000-0000-0000000E0000}"/>
    <cellStyle name="백분율 4 3 2 3 2" xfId="3825" xr:uid="{00000000-0005-0000-0000-0000010E0000}"/>
    <cellStyle name="백분율 4 3 2 3 2 2" xfId="3826" xr:uid="{00000000-0005-0000-0000-0000020E0000}"/>
    <cellStyle name="백분율 4 3 2 3 2 2 2" xfId="3827" xr:uid="{00000000-0005-0000-0000-0000030E0000}"/>
    <cellStyle name="백분율 4 3 2 3 2 2 2 2" xfId="7451" xr:uid="{00000000-0005-0000-0000-0000040E0000}"/>
    <cellStyle name="백분율 4 3 2 3 2 2 3" xfId="7450" xr:uid="{00000000-0005-0000-0000-0000050E0000}"/>
    <cellStyle name="백분율 4 3 2 3 2 3" xfId="3828" xr:uid="{00000000-0005-0000-0000-0000060E0000}"/>
    <cellStyle name="백분율 4 3 2 3 2 3 2" xfId="7452" xr:uid="{00000000-0005-0000-0000-0000070E0000}"/>
    <cellStyle name="백분율 4 3 2 3 2 4" xfId="7449" xr:uid="{00000000-0005-0000-0000-0000080E0000}"/>
    <cellStyle name="백분율 4 3 2 3 3" xfId="3829" xr:uid="{00000000-0005-0000-0000-0000090E0000}"/>
    <cellStyle name="백분율 4 3 2 3 3 2" xfId="3830" xr:uid="{00000000-0005-0000-0000-00000A0E0000}"/>
    <cellStyle name="백분율 4 3 2 3 3 2 2" xfId="7454" xr:uid="{00000000-0005-0000-0000-00000B0E0000}"/>
    <cellStyle name="백분율 4 3 2 3 3 3" xfId="7453" xr:uid="{00000000-0005-0000-0000-00000C0E0000}"/>
    <cellStyle name="백분율 4 3 2 3 4" xfId="3831" xr:uid="{00000000-0005-0000-0000-00000D0E0000}"/>
    <cellStyle name="백분율 4 3 2 3 4 2" xfId="7455" xr:uid="{00000000-0005-0000-0000-00000E0E0000}"/>
    <cellStyle name="백분율 4 3 2 3 5" xfId="7448" xr:uid="{00000000-0005-0000-0000-00000F0E0000}"/>
    <cellStyle name="백분율 4 3 2 4" xfId="3832" xr:uid="{00000000-0005-0000-0000-0000100E0000}"/>
    <cellStyle name="백분율 4 3 2 4 2" xfId="3833" xr:uid="{00000000-0005-0000-0000-0000110E0000}"/>
    <cellStyle name="백분율 4 3 2 4 2 2" xfId="3834" xr:uid="{00000000-0005-0000-0000-0000120E0000}"/>
    <cellStyle name="백분율 4 3 2 4 2 2 2" xfId="7458" xr:uid="{00000000-0005-0000-0000-0000130E0000}"/>
    <cellStyle name="백분율 4 3 2 4 2 3" xfId="7457" xr:uid="{00000000-0005-0000-0000-0000140E0000}"/>
    <cellStyle name="백분율 4 3 2 4 3" xfId="3835" xr:uid="{00000000-0005-0000-0000-0000150E0000}"/>
    <cellStyle name="백분율 4 3 2 4 3 2" xfId="7459" xr:uid="{00000000-0005-0000-0000-0000160E0000}"/>
    <cellStyle name="백분율 4 3 2 4 4" xfId="7456" xr:uid="{00000000-0005-0000-0000-0000170E0000}"/>
    <cellStyle name="백분율 4 3 2 5" xfId="3836" xr:uid="{00000000-0005-0000-0000-0000180E0000}"/>
    <cellStyle name="백분율 4 3 2 5 2" xfId="3837" xr:uid="{00000000-0005-0000-0000-0000190E0000}"/>
    <cellStyle name="백분율 4 3 2 5 2 2" xfId="7461" xr:uid="{00000000-0005-0000-0000-00001A0E0000}"/>
    <cellStyle name="백분율 4 3 2 5 3" xfId="7460" xr:uid="{00000000-0005-0000-0000-00001B0E0000}"/>
    <cellStyle name="백분율 4 3 2 6" xfId="3838" xr:uid="{00000000-0005-0000-0000-00001C0E0000}"/>
    <cellStyle name="백분율 4 3 2 6 2" xfId="7462" xr:uid="{00000000-0005-0000-0000-00001D0E0000}"/>
    <cellStyle name="백분율 4 3 2 7" xfId="7439" xr:uid="{00000000-0005-0000-0000-00001E0E0000}"/>
    <cellStyle name="백분율 4 3 3" xfId="3839" xr:uid="{00000000-0005-0000-0000-00001F0E0000}"/>
    <cellStyle name="백분율 4 3 3 2" xfId="3840" xr:uid="{00000000-0005-0000-0000-0000200E0000}"/>
    <cellStyle name="백분율 4 3 3 2 2" xfId="3841" xr:uid="{00000000-0005-0000-0000-0000210E0000}"/>
    <cellStyle name="백분율 4 3 3 2 2 2" xfId="3842" xr:uid="{00000000-0005-0000-0000-0000220E0000}"/>
    <cellStyle name="백분율 4 3 3 2 2 2 2" xfId="7466" xr:uid="{00000000-0005-0000-0000-0000230E0000}"/>
    <cellStyle name="백분율 4 3 3 2 2 3" xfId="7465" xr:uid="{00000000-0005-0000-0000-0000240E0000}"/>
    <cellStyle name="백분율 4 3 3 2 3" xfId="3843" xr:uid="{00000000-0005-0000-0000-0000250E0000}"/>
    <cellStyle name="백분율 4 3 3 2 3 2" xfId="7467" xr:uid="{00000000-0005-0000-0000-0000260E0000}"/>
    <cellStyle name="백분율 4 3 3 2 4" xfId="7464" xr:uid="{00000000-0005-0000-0000-0000270E0000}"/>
    <cellStyle name="백분율 4 3 3 3" xfId="3844" xr:uid="{00000000-0005-0000-0000-0000280E0000}"/>
    <cellStyle name="백분율 4 3 3 3 2" xfId="3845" xr:uid="{00000000-0005-0000-0000-0000290E0000}"/>
    <cellStyle name="백분율 4 3 3 3 2 2" xfId="7469" xr:uid="{00000000-0005-0000-0000-00002A0E0000}"/>
    <cellStyle name="백분율 4 3 3 3 3" xfId="7468" xr:uid="{00000000-0005-0000-0000-00002B0E0000}"/>
    <cellStyle name="백분율 4 3 3 4" xfId="3846" xr:uid="{00000000-0005-0000-0000-00002C0E0000}"/>
    <cellStyle name="백분율 4 3 3 4 2" xfId="7470" xr:uid="{00000000-0005-0000-0000-00002D0E0000}"/>
    <cellStyle name="백분율 4 3 3 5" xfId="7463" xr:uid="{00000000-0005-0000-0000-00002E0E0000}"/>
    <cellStyle name="백분율 4 3 4" xfId="3847" xr:uid="{00000000-0005-0000-0000-00002F0E0000}"/>
    <cellStyle name="백분율 4 3 4 2" xfId="3848" xr:uid="{00000000-0005-0000-0000-0000300E0000}"/>
    <cellStyle name="백분율 4 3 4 2 2" xfId="3849" xr:uid="{00000000-0005-0000-0000-0000310E0000}"/>
    <cellStyle name="백분율 4 3 4 2 2 2" xfId="3850" xr:uid="{00000000-0005-0000-0000-0000320E0000}"/>
    <cellStyle name="백분율 4 3 4 2 2 2 2" xfId="7474" xr:uid="{00000000-0005-0000-0000-0000330E0000}"/>
    <cellStyle name="백분율 4 3 4 2 2 3" xfId="7473" xr:uid="{00000000-0005-0000-0000-0000340E0000}"/>
    <cellStyle name="백분율 4 3 4 2 3" xfId="3851" xr:uid="{00000000-0005-0000-0000-0000350E0000}"/>
    <cellStyle name="백분율 4 3 4 2 3 2" xfId="7475" xr:uid="{00000000-0005-0000-0000-0000360E0000}"/>
    <cellStyle name="백분율 4 3 4 2 4" xfId="7472" xr:uid="{00000000-0005-0000-0000-0000370E0000}"/>
    <cellStyle name="백분율 4 3 4 3" xfId="3852" xr:uid="{00000000-0005-0000-0000-0000380E0000}"/>
    <cellStyle name="백분율 4 3 4 3 2" xfId="3853" xr:uid="{00000000-0005-0000-0000-0000390E0000}"/>
    <cellStyle name="백분율 4 3 4 3 2 2" xfId="7477" xr:uid="{00000000-0005-0000-0000-00003A0E0000}"/>
    <cellStyle name="백분율 4 3 4 3 3" xfId="7476" xr:uid="{00000000-0005-0000-0000-00003B0E0000}"/>
    <cellStyle name="백분율 4 3 4 4" xfId="3854" xr:uid="{00000000-0005-0000-0000-00003C0E0000}"/>
    <cellStyle name="백분율 4 3 4 4 2" xfId="7478" xr:uid="{00000000-0005-0000-0000-00003D0E0000}"/>
    <cellStyle name="백분율 4 3 4 5" xfId="7471" xr:uid="{00000000-0005-0000-0000-00003E0E0000}"/>
    <cellStyle name="백분율 4 3 5" xfId="3855" xr:uid="{00000000-0005-0000-0000-00003F0E0000}"/>
    <cellStyle name="백분율 4 3 5 2" xfId="3856" xr:uid="{00000000-0005-0000-0000-0000400E0000}"/>
    <cellStyle name="백분율 4 3 5 2 2" xfId="3857" xr:uid="{00000000-0005-0000-0000-0000410E0000}"/>
    <cellStyle name="백분율 4 3 5 2 2 2" xfId="7481" xr:uid="{00000000-0005-0000-0000-0000420E0000}"/>
    <cellStyle name="백분율 4 3 5 2 3" xfId="7480" xr:uid="{00000000-0005-0000-0000-0000430E0000}"/>
    <cellStyle name="백분율 4 3 5 3" xfId="3858" xr:uid="{00000000-0005-0000-0000-0000440E0000}"/>
    <cellStyle name="백분율 4 3 5 3 2" xfId="7482" xr:uid="{00000000-0005-0000-0000-0000450E0000}"/>
    <cellStyle name="백분율 4 3 5 4" xfId="7479" xr:uid="{00000000-0005-0000-0000-0000460E0000}"/>
    <cellStyle name="백분율 4 3 6" xfId="3859" xr:uid="{00000000-0005-0000-0000-0000470E0000}"/>
    <cellStyle name="백분율 4 3 6 2" xfId="3860" xr:uid="{00000000-0005-0000-0000-0000480E0000}"/>
    <cellStyle name="백분율 4 3 6 2 2" xfId="7484" xr:uid="{00000000-0005-0000-0000-0000490E0000}"/>
    <cellStyle name="백분율 4 3 6 3" xfId="7483" xr:uid="{00000000-0005-0000-0000-00004A0E0000}"/>
    <cellStyle name="백분율 4 3 7" xfId="3861" xr:uid="{00000000-0005-0000-0000-00004B0E0000}"/>
    <cellStyle name="백분율 4 3 7 2" xfId="7485" xr:uid="{00000000-0005-0000-0000-00004C0E0000}"/>
    <cellStyle name="백분율 4 3 8" xfId="7438" xr:uid="{00000000-0005-0000-0000-00004D0E0000}"/>
    <cellStyle name="백분율 4 4" xfId="3862" xr:uid="{00000000-0005-0000-0000-00004E0E0000}"/>
    <cellStyle name="백분율 4 4 2" xfId="3863" xr:uid="{00000000-0005-0000-0000-00004F0E0000}"/>
    <cellStyle name="백분율 4 4 2 2" xfId="3864" xr:uid="{00000000-0005-0000-0000-0000500E0000}"/>
    <cellStyle name="백분율 4 4 2 2 2" xfId="3865" xr:uid="{00000000-0005-0000-0000-0000510E0000}"/>
    <cellStyle name="백분율 4 4 2 2 2 2" xfId="3866" xr:uid="{00000000-0005-0000-0000-0000520E0000}"/>
    <cellStyle name="백분율 4 4 2 2 2 2 2" xfId="3867" xr:uid="{00000000-0005-0000-0000-0000530E0000}"/>
    <cellStyle name="백분율 4 4 2 2 2 2 2 2" xfId="7491" xr:uid="{00000000-0005-0000-0000-0000540E0000}"/>
    <cellStyle name="백분율 4 4 2 2 2 2 3" xfId="7490" xr:uid="{00000000-0005-0000-0000-0000550E0000}"/>
    <cellStyle name="백분율 4 4 2 2 2 3" xfId="3868" xr:uid="{00000000-0005-0000-0000-0000560E0000}"/>
    <cellStyle name="백분율 4 4 2 2 2 3 2" xfId="7492" xr:uid="{00000000-0005-0000-0000-0000570E0000}"/>
    <cellStyle name="백분율 4 4 2 2 2 4" xfId="7489" xr:uid="{00000000-0005-0000-0000-0000580E0000}"/>
    <cellStyle name="백분율 4 4 2 2 3" xfId="3869" xr:uid="{00000000-0005-0000-0000-0000590E0000}"/>
    <cellStyle name="백분율 4 4 2 2 3 2" xfId="3870" xr:uid="{00000000-0005-0000-0000-00005A0E0000}"/>
    <cellStyle name="백분율 4 4 2 2 3 2 2" xfId="7494" xr:uid="{00000000-0005-0000-0000-00005B0E0000}"/>
    <cellStyle name="백분율 4 4 2 2 3 3" xfId="7493" xr:uid="{00000000-0005-0000-0000-00005C0E0000}"/>
    <cellStyle name="백분율 4 4 2 2 4" xfId="3871" xr:uid="{00000000-0005-0000-0000-00005D0E0000}"/>
    <cellStyle name="백분율 4 4 2 2 4 2" xfId="7495" xr:uid="{00000000-0005-0000-0000-00005E0E0000}"/>
    <cellStyle name="백분율 4 4 2 2 5" xfId="7488" xr:uid="{00000000-0005-0000-0000-00005F0E0000}"/>
    <cellStyle name="백분율 4 4 2 3" xfId="3872" xr:uid="{00000000-0005-0000-0000-0000600E0000}"/>
    <cellStyle name="백분율 4 4 2 3 2" xfId="3873" xr:uid="{00000000-0005-0000-0000-0000610E0000}"/>
    <cellStyle name="백분율 4 4 2 3 2 2" xfId="3874" xr:uid="{00000000-0005-0000-0000-0000620E0000}"/>
    <cellStyle name="백분율 4 4 2 3 2 2 2" xfId="3875" xr:uid="{00000000-0005-0000-0000-0000630E0000}"/>
    <cellStyle name="백분율 4 4 2 3 2 2 2 2" xfId="7499" xr:uid="{00000000-0005-0000-0000-0000640E0000}"/>
    <cellStyle name="백분율 4 4 2 3 2 2 3" xfId="7498" xr:uid="{00000000-0005-0000-0000-0000650E0000}"/>
    <cellStyle name="백분율 4 4 2 3 2 3" xfId="3876" xr:uid="{00000000-0005-0000-0000-0000660E0000}"/>
    <cellStyle name="백분율 4 4 2 3 2 3 2" xfId="7500" xr:uid="{00000000-0005-0000-0000-0000670E0000}"/>
    <cellStyle name="백분율 4 4 2 3 2 4" xfId="7497" xr:uid="{00000000-0005-0000-0000-0000680E0000}"/>
    <cellStyle name="백분율 4 4 2 3 3" xfId="3877" xr:uid="{00000000-0005-0000-0000-0000690E0000}"/>
    <cellStyle name="백분율 4 4 2 3 3 2" xfId="3878" xr:uid="{00000000-0005-0000-0000-00006A0E0000}"/>
    <cellStyle name="백분율 4 4 2 3 3 2 2" xfId="7502" xr:uid="{00000000-0005-0000-0000-00006B0E0000}"/>
    <cellStyle name="백분율 4 4 2 3 3 3" xfId="7501" xr:uid="{00000000-0005-0000-0000-00006C0E0000}"/>
    <cellStyle name="백분율 4 4 2 3 4" xfId="3879" xr:uid="{00000000-0005-0000-0000-00006D0E0000}"/>
    <cellStyle name="백분율 4 4 2 3 4 2" xfId="7503" xr:uid="{00000000-0005-0000-0000-00006E0E0000}"/>
    <cellStyle name="백분율 4 4 2 3 5" xfId="7496" xr:uid="{00000000-0005-0000-0000-00006F0E0000}"/>
    <cellStyle name="백분율 4 4 2 4" xfId="3880" xr:uid="{00000000-0005-0000-0000-0000700E0000}"/>
    <cellStyle name="백분율 4 4 2 4 2" xfId="3881" xr:uid="{00000000-0005-0000-0000-0000710E0000}"/>
    <cellStyle name="백분율 4 4 2 4 2 2" xfId="3882" xr:uid="{00000000-0005-0000-0000-0000720E0000}"/>
    <cellStyle name="백분율 4 4 2 4 2 2 2" xfId="7506" xr:uid="{00000000-0005-0000-0000-0000730E0000}"/>
    <cellStyle name="백분율 4 4 2 4 2 3" xfId="7505" xr:uid="{00000000-0005-0000-0000-0000740E0000}"/>
    <cellStyle name="백분율 4 4 2 4 3" xfId="3883" xr:uid="{00000000-0005-0000-0000-0000750E0000}"/>
    <cellStyle name="백분율 4 4 2 4 3 2" xfId="7507" xr:uid="{00000000-0005-0000-0000-0000760E0000}"/>
    <cellStyle name="백분율 4 4 2 4 4" xfId="7504" xr:uid="{00000000-0005-0000-0000-0000770E0000}"/>
    <cellStyle name="백분율 4 4 2 5" xfId="3884" xr:uid="{00000000-0005-0000-0000-0000780E0000}"/>
    <cellStyle name="백분율 4 4 2 5 2" xfId="3885" xr:uid="{00000000-0005-0000-0000-0000790E0000}"/>
    <cellStyle name="백분율 4 4 2 5 2 2" xfId="7509" xr:uid="{00000000-0005-0000-0000-00007A0E0000}"/>
    <cellStyle name="백분율 4 4 2 5 3" xfId="7508" xr:uid="{00000000-0005-0000-0000-00007B0E0000}"/>
    <cellStyle name="백분율 4 4 2 6" xfId="3886" xr:uid="{00000000-0005-0000-0000-00007C0E0000}"/>
    <cellStyle name="백분율 4 4 2 6 2" xfId="7510" xr:uid="{00000000-0005-0000-0000-00007D0E0000}"/>
    <cellStyle name="백분율 4 4 2 7" xfId="7487" xr:uid="{00000000-0005-0000-0000-00007E0E0000}"/>
    <cellStyle name="백분율 4 4 3" xfId="3887" xr:uid="{00000000-0005-0000-0000-00007F0E0000}"/>
    <cellStyle name="백분율 4 4 3 2" xfId="3888" xr:uid="{00000000-0005-0000-0000-0000800E0000}"/>
    <cellStyle name="백분율 4 4 3 2 2" xfId="3889" xr:uid="{00000000-0005-0000-0000-0000810E0000}"/>
    <cellStyle name="백분율 4 4 3 2 2 2" xfId="3890" xr:uid="{00000000-0005-0000-0000-0000820E0000}"/>
    <cellStyle name="백분율 4 4 3 2 2 2 2" xfId="7514" xr:uid="{00000000-0005-0000-0000-0000830E0000}"/>
    <cellStyle name="백분율 4 4 3 2 2 3" xfId="7513" xr:uid="{00000000-0005-0000-0000-0000840E0000}"/>
    <cellStyle name="백분율 4 4 3 2 3" xfId="3891" xr:uid="{00000000-0005-0000-0000-0000850E0000}"/>
    <cellStyle name="백분율 4 4 3 2 3 2" xfId="7515" xr:uid="{00000000-0005-0000-0000-0000860E0000}"/>
    <cellStyle name="백분율 4 4 3 2 4" xfId="7512" xr:uid="{00000000-0005-0000-0000-0000870E0000}"/>
    <cellStyle name="백분율 4 4 3 3" xfId="3892" xr:uid="{00000000-0005-0000-0000-0000880E0000}"/>
    <cellStyle name="백분율 4 4 3 3 2" xfId="3893" xr:uid="{00000000-0005-0000-0000-0000890E0000}"/>
    <cellStyle name="백분율 4 4 3 3 2 2" xfId="7517" xr:uid="{00000000-0005-0000-0000-00008A0E0000}"/>
    <cellStyle name="백분율 4 4 3 3 3" xfId="7516" xr:uid="{00000000-0005-0000-0000-00008B0E0000}"/>
    <cellStyle name="백분율 4 4 3 4" xfId="3894" xr:uid="{00000000-0005-0000-0000-00008C0E0000}"/>
    <cellStyle name="백분율 4 4 3 4 2" xfId="7518" xr:uid="{00000000-0005-0000-0000-00008D0E0000}"/>
    <cellStyle name="백분율 4 4 3 5" xfId="7511" xr:uid="{00000000-0005-0000-0000-00008E0E0000}"/>
    <cellStyle name="백분율 4 4 4" xfId="3895" xr:uid="{00000000-0005-0000-0000-00008F0E0000}"/>
    <cellStyle name="백분율 4 4 4 2" xfId="3896" xr:uid="{00000000-0005-0000-0000-0000900E0000}"/>
    <cellStyle name="백분율 4 4 4 2 2" xfId="3897" xr:uid="{00000000-0005-0000-0000-0000910E0000}"/>
    <cellStyle name="백분율 4 4 4 2 2 2" xfId="3898" xr:uid="{00000000-0005-0000-0000-0000920E0000}"/>
    <cellStyle name="백분율 4 4 4 2 2 2 2" xfId="7522" xr:uid="{00000000-0005-0000-0000-0000930E0000}"/>
    <cellStyle name="백분율 4 4 4 2 2 3" xfId="7521" xr:uid="{00000000-0005-0000-0000-0000940E0000}"/>
    <cellStyle name="백분율 4 4 4 2 3" xfId="3899" xr:uid="{00000000-0005-0000-0000-0000950E0000}"/>
    <cellStyle name="백분율 4 4 4 2 3 2" xfId="7523" xr:uid="{00000000-0005-0000-0000-0000960E0000}"/>
    <cellStyle name="백분율 4 4 4 2 4" xfId="7520" xr:uid="{00000000-0005-0000-0000-0000970E0000}"/>
    <cellStyle name="백분율 4 4 4 3" xfId="3900" xr:uid="{00000000-0005-0000-0000-0000980E0000}"/>
    <cellStyle name="백분율 4 4 4 3 2" xfId="3901" xr:uid="{00000000-0005-0000-0000-0000990E0000}"/>
    <cellStyle name="백분율 4 4 4 3 2 2" xfId="7525" xr:uid="{00000000-0005-0000-0000-00009A0E0000}"/>
    <cellStyle name="백분율 4 4 4 3 3" xfId="7524" xr:uid="{00000000-0005-0000-0000-00009B0E0000}"/>
    <cellStyle name="백분율 4 4 4 4" xfId="3902" xr:uid="{00000000-0005-0000-0000-00009C0E0000}"/>
    <cellStyle name="백분율 4 4 4 4 2" xfId="7526" xr:uid="{00000000-0005-0000-0000-00009D0E0000}"/>
    <cellStyle name="백분율 4 4 4 5" xfId="7519" xr:uid="{00000000-0005-0000-0000-00009E0E0000}"/>
    <cellStyle name="백분율 4 4 5" xfId="3903" xr:uid="{00000000-0005-0000-0000-00009F0E0000}"/>
    <cellStyle name="백분율 4 4 5 2" xfId="3904" xr:uid="{00000000-0005-0000-0000-0000A00E0000}"/>
    <cellStyle name="백분율 4 4 5 2 2" xfId="3905" xr:uid="{00000000-0005-0000-0000-0000A10E0000}"/>
    <cellStyle name="백분율 4 4 5 2 2 2" xfId="7529" xr:uid="{00000000-0005-0000-0000-0000A20E0000}"/>
    <cellStyle name="백분율 4 4 5 2 3" xfId="7528" xr:uid="{00000000-0005-0000-0000-0000A30E0000}"/>
    <cellStyle name="백분율 4 4 5 3" xfId="3906" xr:uid="{00000000-0005-0000-0000-0000A40E0000}"/>
    <cellStyle name="백분율 4 4 5 3 2" xfId="7530" xr:uid="{00000000-0005-0000-0000-0000A50E0000}"/>
    <cellStyle name="백분율 4 4 5 4" xfId="7527" xr:uid="{00000000-0005-0000-0000-0000A60E0000}"/>
    <cellStyle name="백분율 4 4 6" xfId="3907" xr:uid="{00000000-0005-0000-0000-0000A70E0000}"/>
    <cellStyle name="백분율 4 4 6 2" xfId="3908" xr:uid="{00000000-0005-0000-0000-0000A80E0000}"/>
    <cellStyle name="백분율 4 4 6 2 2" xfId="7532" xr:uid="{00000000-0005-0000-0000-0000A90E0000}"/>
    <cellStyle name="백분율 4 4 6 3" xfId="7531" xr:uid="{00000000-0005-0000-0000-0000AA0E0000}"/>
    <cellStyle name="백분율 4 4 7" xfId="3909" xr:uid="{00000000-0005-0000-0000-0000AB0E0000}"/>
    <cellStyle name="백분율 4 4 7 2" xfId="7533" xr:uid="{00000000-0005-0000-0000-0000AC0E0000}"/>
    <cellStyle name="백분율 4 4 8" xfId="7486" xr:uid="{00000000-0005-0000-0000-0000AD0E0000}"/>
    <cellStyle name="백분율 4 5" xfId="3910" xr:uid="{00000000-0005-0000-0000-0000AE0E0000}"/>
    <cellStyle name="백분율 4 5 2" xfId="3911" xr:uid="{00000000-0005-0000-0000-0000AF0E0000}"/>
    <cellStyle name="백분율 4 5 2 2" xfId="3912" xr:uid="{00000000-0005-0000-0000-0000B00E0000}"/>
    <cellStyle name="백분율 4 5 2 2 2" xfId="3913" xr:uid="{00000000-0005-0000-0000-0000B10E0000}"/>
    <cellStyle name="백분율 4 5 2 2 2 2" xfId="3914" xr:uid="{00000000-0005-0000-0000-0000B20E0000}"/>
    <cellStyle name="백분율 4 5 2 2 2 2 2" xfId="7538" xr:uid="{00000000-0005-0000-0000-0000B30E0000}"/>
    <cellStyle name="백분율 4 5 2 2 2 3" xfId="7537" xr:uid="{00000000-0005-0000-0000-0000B40E0000}"/>
    <cellStyle name="백분율 4 5 2 2 3" xfId="3915" xr:uid="{00000000-0005-0000-0000-0000B50E0000}"/>
    <cellStyle name="백분율 4 5 2 2 3 2" xfId="7539" xr:uid="{00000000-0005-0000-0000-0000B60E0000}"/>
    <cellStyle name="백분율 4 5 2 2 4" xfId="7536" xr:uid="{00000000-0005-0000-0000-0000B70E0000}"/>
    <cellStyle name="백분율 4 5 2 3" xfId="3916" xr:uid="{00000000-0005-0000-0000-0000B80E0000}"/>
    <cellStyle name="백분율 4 5 2 3 2" xfId="3917" xr:uid="{00000000-0005-0000-0000-0000B90E0000}"/>
    <cellStyle name="백분율 4 5 2 3 2 2" xfId="7541" xr:uid="{00000000-0005-0000-0000-0000BA0E0000}"/>
    <cellStyle name="백분율 4 5 2 3 3" xfId="7540" xr:uid="{00000000-0005-0000-0000-0000BB0E0000}"/>
    <cellStyle name="백분율 4 5 2 4" xfId="3918" xr:uid="{00000000-0005-0000-0000-0000BC0E0000}"/>
    <cellStyle name="백분율 4 5 2 4 2" xfId="7542" xr:uid="{00000000-0005-0000-0000-0000BD0E0000}"/>
    <cellStyle name="백분율 4 5 2 5" xfId="7535" xr:uid="{00000000-0005-0000-0000-0000BE0E0000}"/>
    <cellStyle name="백분율 4 5 3" xfId="3919" xr:uid="{00000000-0005-0000-0000-0000BF0E0000}"/>
    <cellStyle name="백분율 4 5 3 2" xfId="3920" xr:uid="{00000000-0005-0000-0000-0000C00E0000}"/>
    <cellStyle name="백분율 4 5 3 2 2" xfId="3921" xr:uid="{00000000-0005-0000-0000-0000C10E0000}"/>
    <cellStyle name="백분율 4 5 3 2 2 2" xfId="3922" xr:uid="{00000000-0005-0000-0000-0000C20E0000}"/>
    <cellStyle name="백분율 4 5 3 2 2 2 2" xfId="7546" xr:uid="{00000000-0005-0000-0000-0000C30E0000}"/>
    <cellStyle name="백분율 4 5 3 2 2 3" xfId="7545" xr:uid="{00000000-0005-0000-0000-0000C40E0000}"/>
    <cellStyle name="백분율 4 5 3 2 3" xfId="3923" xr:uid="{00000000-0005-0000-0000-0000C50E0000}"/>
    <cellStyle name="백분율 4 5 3 2 3 2" xfId="7547" xr:uid="{00000000-0005-0000-0000-0000C60E0000}"/>
    <cellStyle name="백분율 4 5 3 2 4" xfId="7544" xr:uid="{00000000-0005-0000-0000-0000C70E0000}"/>
    <cellStyle name="백분율 4 5 3 3" xfId="3924" xr:uid="{00000000-0005-0000-0000-0000C80E0000}"/>
    <cellStyle name="백분율 4 5 3 3 2" xfId="3925" xr:uid="{00000000-0005-0000-0000-0000C90E0000}"/>
    <cellStyle name="백분율 4 5 3 3 2 2" xfId="7549" xr:uid="{00000000-0005-0000-0000-0000CA0E0000}"/>
    <cellStyle name="백분율 4 5 3 3 3" xfId="7548" xr:uid="{00000000-0005-0000-0000-0000CB0E0000}"/>
    <cellStyle name="백분율 4 5 3 4" xfId="3926" xr:uid="{00000000-0005-0000-0000-0000CC0E0000}"/>
    <cellStyle name="백분율 4 5 3 4 2" xfId="7550" xr:uid="{00000000-0005-0000-0000-0000CD0E0000}"/>
    <cellStyle name="백분율 4 5 3 5" xfId="7543" xr:uid="{00000000-0005-0000-0000-0000CE0E0000}"/>
    <cellStyle name="백분율 4 5 4" xfId="3927" xr:uid="{00000000-0005-0000-0000-0000CF0E0000}"/>
    <cellStyle name="백분율 4 5 4 2" xfId="3928" xr:uid="{00000000-0005-0000-0000-0000D00E0000}"/>
    <cellStyle name="백분율 4 5 4 2 2" xfId="3929" xr:uid="{00000000-0005-0000-0000-0000D10E0000}"/>
    <cellStyle name="백분율 4 5 4 2 2 2" xfId="7553" xr:uid="{00000000-0005-0000-0000-0000D20E0000}"/>
    <cellStyle name="백분율 4 5 4 2 3" xfId="7552" xr:uid="{00000000-0005-0000-0000-0000D30E0000}"/>
    <cellStyle name="백분율 4 5 4 3" xfId="3930" xr:uid="{00000000-0005-0000-0000-0000D40E0000}"/>
    <cellStyle name="백분율 4 5 4 3 2" xfId="7554" xr:uid="{00000000-0005-0000-0000-0000D50E0000}"/>
    <cellStyle name="백분율 4 5 4 4" xfId="7551" xr:uid="{00000000-0005-0000-0000-0000D60E0000}"/>
    <cellStyle name="백분율 4 5 5" xfId="3931" xr:uid="{00000000-0005-0000-0000-0000D70E0000}"/>
    <cellStyle name="백분율 4 5 5 2" xfId="3932" xr:uid="{00000000-0005-0000-0000-0000D80E0000}"/>
    <cellStyle name="백분율 4 5 5 2 2" xfId="7556" xr:uid="{00000000-0005-0000-0000-0000D90E0000}"/>
    <cellStyle name="백분율 4 5 5 3" xfId="7555" xr:uid="{00000000-0005-0000-0000-0000DA0E0000}"/>
    <cellStyle name="백분율 4 5 6" xfId="3933" xr:uid="{00000000-0005-0000-0000-0000DB0E0000}"/>
    <cellStyle name="백분율 4 5 6 2" xfId="7557" xr:uid="{00000000-0005-0000-0000-0000DC0E0000}"/>
    <cellStyle name="백분율 4 5 7" xfId="7534" xr:uid="{00000000-0005-0000-0000-0000DD0E0000}"/>
    <cellStyle name="백분율 4 6" xfId="3934" xr:uid="{00000000-0005-0000-0000-0000DE0E0000}"/>
    <cellStyle name="백분율 4 6 2" xfId="3935" xr:uid="{00000000-0005-0000-0000-0000DF0E0000}"/>
    <cellStyle name="백분율 4 6 2 2" xfId="3936" xr:uid="{00000000-0005-0000-0000-0000E00E0000}"/>
    <cellStyle name="백분율 4 6 2 2 2" xfId="3937" xr:uid="{00000000-0005-0000-0000-0000E10E0000}"/>
    <cellStyle name="백분율 4 6 2 2 2 2" xfId="7561" xr:uid="{00000000-0005-0000-0000-0000E20E0000}"/>
    <cellStyle name="백분율 4 6 2 2 3" xfId="7560" xr:uid="{00000000-0005-0000-0000-0000E30E0000}"/>
    <cellStyle name="백분율 4 6 2 3" xfId="3938" xr:uid="{00000000-0005-0000-0000-0000E40E0000}"/>
    <cellStyle name="백분율 4 6 2 3 2" xfId="7562" xr:uid="{00000000-0005-0000-0000-0000E50E0000}"/>
    <cellStyle name="백분율 4 6 2 4" xfId="7559" xr:uid="{00000000-0005-0000-0000-0000E60E0000}"/>
    <cellStyle name="백분율 4 6 3" xfId="3939" xr:uid="{00000000-0005-0000-0000-0000E70E0000}"/>
    <cellStyle name="백분율 4 6 3 2" xfId="3940" xr:uid="{00000000-0005-0000-0000-0000E80E0000}"/>
    <cellStyle name="백분율 4 6 3 2 2" xfId="7564" xr:uid="{00000000-0005-0000-0000-0000E90E0000}"/>
    <cellStyle name="백분율 4 6 3 3" xfId="7563" xr:uid="{00000000-0005-0000-0000-0000EA0E0000}"/>
    <cellStyle name="백분율 4 6 4" xfId="3941" xr:uid="{00000000-0005-0000-0000-0000EB0E0000}"/>
    <cellStyle name="백분율 4 6 4 2" xfId="7565" xr:uid="{00000000-0005-0000-0000-0000EC0E0000}"/>
    <cellStyle name="백분율 4 6 5" xfId="7558" xr:uid="{00000000-0005-0000-0000-0000ED0E0000}"/>
    <cellStyle name="백분율 4 7" xfId="3942" xr:uid="{00000000-0005-0000-0000-0000EE0E0000}"/>
    <cellStyle name="백분율 4 7 2" xfId="3943" xr:uid="{00000000-0005-0000-0000-0000EF0E0000}"/>
    <cellStyle name="백분율 4 7 2 2" xfId="3944" xr:uid="{00000000-0005-0000-0000-0000F00E0000}"/>
    <cellStyle name="백분율 4 7 2 2 2" xfId="3945" xr:uid="{00000000-0005-0000-0000-0000F10E0000}"/>
    <cellStyle name="백분율 4 7 2 2 2 2" xfId="7569" xr:uid="{00000000-0005-0000-0000-0000F20E0000}"/>
    <cellStyle name="백분율 4 7 2 2 3" xfId="7568" xr:uid="{00000000-0005-0000-0000-0000F30E0000}"/>
    <cellStyle name="백분율 4 7 2 3" xfId="3946" xr:uid="{00000000-0005-0000-0000-0000F40E0000}"/>
    <cellStyle name="백분율 4 7 2 3 2" xfId="7570" xr:uid="{00000000-0005-0000-0000-0000F50E0000}"/>
    <cellStyle name="백분율 4 7 2 4" xfId="7567" xr:uid="{00000000-0005-0000-0000-0000F60E0000}"/>
    <cellStyle name="백분율 4 7 3" xfId="3947" xr:uid="{00000000-0005-0000-0000-0000F70E0000}"/>
    <cellStyle name="백분율 4 7 3 2" xfId="3948" xr:uid="{00000000-0005-0000-0000-0000F80E0000}"/>
    <cellStyle name="백분율 4 7 3 2 2" xfId="7572" xr:uid="{00000000-0005-0000-0000-0000F90E0000}"/>
    <cellStyle name="백분율 4 7 3 3" xfId="7571" xr:uid="{00000000-0005-0000-0000-0000FA0E0000}"/>
    <cellStyle name="백분율 4 7 4" xfId="3949" xr:uid="{00000000-0005-0000-0000-0000FB0E0000}"/>
    <cellStyle name="백분율 4 7 4 2" xfId="7573" xr:uid="{00000000-0005-0000-0000-0000FC0E0000}"/>
    <cellStyle name="백분율 4 7 5" xfId="7566" xr:uid="{00000000-0005-0000-0000-0000FD0E0000}"/>
    <cellStyle name="백분율 4 8" xfId="3950" xr:uid="{00000000-0005-0000-0000-0000FE0E0000}"/>
    <cellStyle name="백분율 4 8 2" xfId="3951" xr:uid="{00000000-0005-0000-0000-0000FF0E0000}"/>
    <cellStyle name="백분율 4 8 2 2" xfId="3952" xr:uid="{00000000-0005-0000-0000-0000000F0000}"/>
    <cellStyle name="백분율 4 8 2 2 2" xfId="7576" xr:uid="{00000000-0005-0000-0000-0000010F0000}"/>
    <cellStyle name="백분율 4 8 2 3" xfId="7575" xr:uid="{00000000-0005-0000-0000-0000020F0000}"/>
    <cellStyle name="백분율 4 8 3" xfId="3953" xr:uid="{00000000-0005-0000-0000-0000030F0000}"/>
    <cellStyle name="백분율 4 8 3 2" xfId="7577" xr:uid="{00000000-0005-0000-0000-0000040F0000}"/>
    <cellStyle name="백분율 4 8 4" xfId="7574" xr:uid="{00000000-0005-0000-0000-0000050F0000}"/>
    <cellStyle name="백분율 4 9" xfId="3954" xr:uid="{00000000-0005-0000-0000-0000060F0000}"/>
    <cellStyle name="백분율 4 9 2" xfId="3955" xr:uid="{00000000-0005-0000-0000-0000070F0000}"/>
    <cellStyle name="백분율 4 9 2 2" xfId="7579" xr:uid="{00000000-0005-0000-0000-0000080F0000}"/>
    <cellStyle name="백분율 4 9 3" xfId="7578" xr:uid="{00000000-0005-0000-0000-0000090F0000}"/>
    <cellStyle name="백분율 41" xfId="3956" xr:uid="{00000000-0005-0000-0000-00000A0F0000}"/>
    <cellStyle name="백분율 41 2" xfId="7580" xr:uid="{00000000-0005-0000-0000-00000B0F0000}"/>
    <cellStyle name="백분율 5" xfId="620" xr:uid="{00000000-0005-0000-0000-00000C0F0000}"/>
    <cellStyle name="백분율 5 2" xfId="3957" xr:uid="{00000000-0005-0000-0000-00000D0F0000}"/>
    <cellStyle name="백분율 5 2 2" xfId="3958" xr:uid="{00000000-0005-0000-0000-00000E0F0000}"/>
    <cellStyle name="백분율 5 2 2 2" xfId="7582" xr:uid="{00000000-0005-0000-0000-00000F0F0000}"/>
    <cellStyle name="백분율 5 2 3" xfId="3959" xr:uid="{00000000-0005-0000-0000-0000100F0000}"/>
    <cellStyle name="백분율 5 2 3 2" xfId="7583" xr:uid="{00000000-0005-0000-0000-0000110F0000}"/>
    <cellStyle name="백분율 5 2 4" xfId="7581" xr:uid="{00000000-0005-0000-0000-0000120F0000}"/>
    <cellStyle name="백분율 5 3" xfId="3960" xr:uid="{00000000-0005-0000-0000-0000130F0000}"/>
    <cellStyle name="백분율 5 3 2" xfId="3961" xr:uid="{00000000-0005-0000-0000-0000140F0000}"/>
    <cellStyle name="백분율 5 3 2 2" xfId="7585" xr:uid="{00000000-0005-0000-0000-0000150F0000}"/>
    <cellStyle name="백분율 5 3 3" xfId="3962" xr:uid="{00000000-0005-0000-0000-0000160F0000}"/>
    <cellStyle name="백분율 5 3 3 2" xfId="7586" xr:uid="{00000000-0005-0000-0000-0000170F0000}"/>
    <cellStyle name="백분율 5 3 4" xfId="7584" xr:uid="{00000000-0005-0000-0000-0000180F0000}"/>
    <cellStyle name="백분율 5 4" xfId="3963" xr:uid="{00000000-0005-0000-0000-0000190F0000}"/>
    <cellStyle name="백분율 5 4 2" xfId="7587" xr:uid="{00000000-0005-0000-0000-00001A0F0000}"/>
    <cellStyle name="백분율 5 5" xfId="3964" xr:uid="{00000000-0005-0000-0000-00001B0F0000}"/>
    <cellStyle name="백분율 5 5 2" xfId="7588" xr:uid="{00000000-0005-0000-0000-00001C0F0000}"/>
    <cellStyle name="백분율 6" xfId="2687" xr:uid="{00000000-0005-0000-0000-00001D0F0000}"/>
    <cellStyle name="백분율 6 2" xfId="3965" xr:uid="{00000000-0005-0000-0000-00001E0F0000}"/>
    <cellStyle name="백분율 6 2 2" xfId="3966" xr:uid="{00000000-0005-0000-0000-00001F0F0000}"/>
    <cellStyle name="백분율 6 2 2 2" xfId="3967" xr:uid="{00000000-0005-0000-0000-0000200F0000}"/>
    <cellStyle name="백분율 6 2 2 2 2" xfId="3968" xr:uid="{00000000-0005-0000-0000-0000210F0000}"/>
    <cellStyle name="백분율 6 2 2 2 2 2" xfId="3969" xr:uid="{00000000-0005-0000-0000-0000220F0000}"/>
    <cellStyle name="백분율 6 2 2 2 2 2 2" xfId="3970" xr:uid="{00000000-0005-0000-0000-0000230F0000}"/>
    <cellStyle name="백분율 6 2 2 2 2 2 2 2" xfId="7594" xr:uid="{00000000-0005-0000-0000-0000240F0000}"/>
    <cellStyle name="백분율 6 2 2 2 2 2 3" xfId="7593" xr:uid="{00000000-0005-0000-0000-0000250F0000}"/>
    <cellStyle name="백분율 6 2 2 2 2 3" xfId="3971" xr:uid="{00000000-0005-0000-0000-0000260F0000}"/>
    <cellStyle name="백분율 6 2 2 2 2 3 2" xfId="7595" xr:uid="{00000000-0005-0000-0000-0000270F0000}"/>
    <cellStyle name="백분율 6 2 2 2 2 4" xfId="7592" xr:uid="{00000000-0005-0000-0000-0000280F0000}"/>
    <cellStyle name="백분율 6 2 2 2 3" xfId="3972" xr:uid="{00000000-0005-0000-0000-0000290F0000}"/>
    <cellStyle name="백분율 6 2 2 2 3 2" xfId="3973" xr:uid="{00000000-0005-0000-0000-00002A0F0000}"/>
    <cellStyle name="백분율 6 2 2 2 3 2 2" xfId="7597" xr:uid="{00000000-0005-0000-0000-00002B0F0000}"/>
    <cellStyle name="백분율 6 2 2 2 3 3" xfId="7596" xr:uid="{00000000-0005-0000-0000-00002C0F0000}"/>
    <cellStyle name="백분율 6 2 2 2 4" xfId="3974" xr:uid="{00000000-0005-0000-0000-00002D0F0000}"/>
    <cellStyle name="백분율 6 2 2 2 4 2" xfId="7598" xr:uid="{00000000-0005-0000-0000-00002E0F0000}"/>
    <cellStyle name="백분율 6 2 2 2 5" xfId="7591" xr:uid="{00000000-0005-0000-0000-00002F0F0000}"/>
    <cellStyle name="백분율 6 2 2 3" xfId="3975" xr:uid="{00000000-0005-0000-0000-0000300F0000}"/>
    <cellStyle name="백분율 6 2 2 3 2" xfId="3976" xr:uid="{00000000-0005-0000-0000-0000310F0000}"/>
    <cellStyle name="백분율 6 2 2 3 2 2" xfId="3977" xr:uid="{00000000-0005-0000-0000-0000320F0000}"/>
    <cellStyle name="백분율 6 2 2 3 2 2 2" xfId="3978" xr:uid="{00000000-0005-0000-0000-0000330F0000}"/>
    <cellStyle name="백분율 6 2 2 3 2 2 2 2" xfId="7602" xr:uid="{00000000-0005-0000-0000-0000340F0000}"/>
    <cellStyle name="백분율 6 2 2 3 2 2 3" xfId="7601" xr:uid="{00000000-0005-0000-0000-0000350F0000}"/>
    <cellStyle name="백분율 6 2 2 3 2 3" xfId="3979" xr:uid="{00000000-0005-0000-0000-0000360F0000}"/>
    <cellStyle name="백분율 6 2 2 3 2 3 2" xfId="7603" xr:uid="{00000000-0005-0000-0000-0000370F0000}"/>
    <cellStyle name="백분율 6 2 2 3 2 4" xfId="7600" xr:uid="{00000000-0005-0000-0000-0000380F0000}"/>
    <cellStyle name="백분율 6 2 2 3 3" xfId="3980" xr:uid="{00000000-0005-0000-0000-0000390F0000}"/>
    <cellStyle name="백분율 6 2 2 3 3 2" xfId="3981" xr:uid="{00000000-0005-0000-0000-00003A0F0000}"/>
    <cellStyle name="백분율 6 2 2 3 3 2 2" xfId="7605" xr:uid="{00000000-0005-0000-0000-00003B0F0000}"/>
    <cellStyle name="백분율 6 2 2 3 3 3" xfId="7604" xr:uid="{00000000-0005-0000-0000-00003C0F0000}"/>
    <cellStyle name="백분율 6 2 2 3 4" xfId="3982" xr:uid="{00000000-0005-0000-0000-00003D0F0000}"/>
    <cellStyle name="백분율 6 2 2 3 4 2" xfId="7606" xr:uid="{00000000-0005-0000-0000-00003E0F0000}"/>
    <cellStyle name="백분율 6 2 2 3 5" xfId="7599" xr:uid="{00000000-0005-0000-0000-00003F0F0000}"/>
    <cellStyle name="백분율 6 2 2 4" xfId="3983" xr:uid="{00000000-0005-0000-0000-0000400F0000}"/>
    <cellStyle name="백분율 6 2 2 4 2" xfId="3984" xr:uid="{00000000-0005-0000-0000-0000410F0000}"/>
    <cellStyle name="백분율 6 2 2 4 2 2" xfId="3985" xr:uid="{00000000-0005-0000-0000-0000420F0000}"/>
    <cellStyle name="백분율 6 2 2 4 2 2 2" xfId="7609" xr:uid="{00000000-0005-0000-0000-0000430F0000}"/>
    <cellStyle name="백분율 6 2 2 4 2 3" xfId="7608" xr:uid="{00000000-0005-0000-0000-0000440F0000}"/>
    <cellStyle name="백분율 6 2 2 4 3" xfId="3986" xr:uid="{00000000-0005-0000-0000-0000450F0000}"/>
    <cellStyle name="백분율 6 2 2 4 3 2" xfId="7610" xr:uid="{00000000-0005-0000-0000-0000460F0000}"/>
    <cellStyle name="백분율 6 2 2 4 4" xfId="7607" xr:uid="{00000000-0005-0000-0000-0000470F0000}"/>
    <cellStyle name="백분율 6 2 2 5" xfId="3987" xr:uid="{00000000-0005-0000-0000-0000480F0000}"/>
    <cellStyle name="백분율 6 2 2 5 2" xfId="3988" xr:uid="{00000000-0005-0000-0000-0000490F0000}"/>
    <cellStyle name="백분율 6 2 2 5 2 2" xfId="7612" xr:uid="{00000000-0005-0000-0000-00004A0F0000}"/>
    <cellStyle name="백분율 6 2 2 5 3" xfId="7611" xr:uid="{00000000-0005-0000-0000-00004B0F0000}"/>
    <cellStyle name="백분율 6 2 2 6" xfId="3989" xr:uid="{00000000-0005-0000-0000-00004C0F0000}"/>
    <cellStyle name="백분율 6 2 2 6 2" xfId="7613" xr:uid="{00000000-0005-0000-0000-00004D0F0000}"/>
    <cellStyle name="백분율 6 2 2 7" xfId="7590" xr:uid="{00000000-0005-0000-0000-00004E0F0000}"/>
    <cellStyle name="백분율 6 2 3" xfId="3990" xr:uid="{00000000-0005-0000-0000-00004F0F0000}"/>
    <cellStyle name="백분율 6 2 3 2" xfId="3991" xr:uid="{00000000-0005-0000-0000-0000500F0000}"/>
    <cellStyle name="백분율 6 2 3 2 2" xfId="3992" xr:uid="{00000000-0005-0000-0000-0000510F0000}"/>
    <cellStyle name="백분율 6 2 3 2 2 2" xfId="3993" xr:uid="{00000000-0005-0000-0000-0000520F0000}"/>
    <cellStyle name="백분율 6 2 3 2 2 2 2" xfId="7617" xr:uid="{00000000-0005-0000-0000-0000530F0000}"/>
    <cellStyle name="백분율 6 2 3 2 2 3" xfId="7616" xr:uid="{00000000-0005-0000-0000-0000540F0000}"/>
    <cellStyle name="백분율 6 2 3 2 3" xfId="3994" xr:uid="{00000000-0005-0000-0000-0000550F0000}"/>
    <cellStyle name="백분율 6 2 3 2 3 2" xfId="7618" xr:uid="{00000000-0005-0000-0000-0000560F0000}"/>
    <cellStyle name="백분율 6 2 3 2 4" xfId="7615" xr:uid="{00000000-0005-0000-0000-0000570F0000}"/>
    <cellStyle name="백분율 6 2 3 3" xfId="3995" xr:uid="{00000000-0005-0000-0000-0000580F0000}"/>
    <cellStyle name="백분율 6 2 3 3 2" xfId="3996" xr:uid="{00000000-0005-0000-0000-0000590F0000}"/>
    <cellStyle name="백분율 6 2 3 3 2 2" xfId="7620" xr:uid="{00000000-0005-0000-0000-00005A0F0000}"/>
    <cellStyle name="백분율 6 2 3 3 3" xfId="7619" xr:uid="{00000000-0005-0000-0000-00005B0F0000}"/>
    <cellStyle name="백분율 6 2 3 4" xfId="3997" xr:uid="{00000000-0005-0000-0000-00005C0F0000}"/>
    <cellStyle name="백분율 6 2 3 4 2" xfId="7621" xr:uid="{00000000-0005-0000-0000-00005D0F0000}"/>
    <cellStyle name="백분율 6 2 3 5" xfId="7614" xr:uid="{00000000-0005-0000-0000-00005E0F0000}"/>
    <cellStyle name="백분율 6 2 4" xfId="3998" xr:uid="{00000000-0005-0000-0000-00005F0F0000}"/>
    <cellStyle name="백분율 6 2 4 2" xfId="3999" xr:uid="{00000000-0005-0000-0000-0000600F0000}"/>
    <cellStyle name="백분율 6 2 4 2 2" xfId="4000" xr:uid="{00000000-0005-0000-0000-0000610F0000}"/>
    <cellStyle name="백분율 6 2 4 2 2 2" xfId="4001" xr:uid="{00000000-0005-0000-0000-0000620F0000}"/>
    <cellStyle name="백분율 6 2 4 2 2 2 2" xfId="7625" xr:uid="{00000000-0005-0000-0000-0000630F0000}"/>
    <cellStyle name="백분율 6 2 4 2 2 3" xfId="7624" xr:uid="{00000000-0005-0000-0000-0000640F0000}"/>
    <cellStyle name="백분율 6 2 4 2 3" xfId="4002" xr:uid="{00000000-0005-0000-0000-0000650F0000}"/>
    <cellStyle name="백분율 6 2 4 2 3 2" xfId="7626" xr:uid="{00000000-0005-0000-0000-0000660F0000}"/>
    <cellStyle name="백분율 6 2 4 2 4" xfId="7623" xr:uid="{00000000-0005-0000-0000-0000670F0000}"/>
    <cellStyle name="백분율 6 2 4 3" xfId="4003" xr:uid="{00000000-0005-0000-0000-0000680F0000}"/>
    <cellStyle name="백분율 6 2 4 3 2" xfId="4004" xr:uid="{00000000-0005-0000-0000-0000690F0000}"/>
    <cellStyle name="백분율 6 2 4 3 2 2" xfId="7628" xr:uid="{00000000-0005-0000-0000-00006A0F0000}"/>
    <cellStyle name="백분율 6 2 4 3 3" xfId="7627" xr:uid="{00000000-0005-0000-0000-00006B0F0000}"/>
    <cellStyle name="백분율 6 2 4 4" xfId="4005" xr:uid="{00000000-0005-0000-0000-00006C0F0000}"/>
    <cellStyle name="백분율 6 2 4 4 2" xfId="7629" xr:uid="{00000000-0005-0000-0000-00006D0F0000}"/>
    <cellStyle name="백분율 6 2 4 5" xfId="7622" xr:uid="{00000000-0005-0000-0000-00006E0F0000}"/>
    <cellStyle name="백분율 6 2 5" xfId="4006" xr:uid="{00000000-0005-0000-0000-00006F0F0000}"/>
    <cellStyle name="백분율 6 2 5 2" xfId="4007" xr:uid="{00000000-0005-0000-0000-0000700F0000}"/>
    <cellStyle name="백분율 6 2 5 2 2" xfId="4008" xr:uid="{00000000-0005-0000-0000-0000710F0000}"/>
    <cellStyle name="백분율 6 2 5 2 2 2" xfId="7632" xr:uid="{00000000-0005-0000-0000-0000720F0000}"/>
    <cellStyle name="백분율 6 2 5 2 3" xfId="7631" xr:uid="{00000000-0005-0000-0000-0000730F0000}"/>
    <cellStyle name="백분율 6 2 5 3" xfId="4009" xr:uid="{00000000-0005-0000-0000-0000740F0000}"/>
    <cellStyle name="백분율 6 2 5 3 2" xfId="7633" xr:uid="{00000000-0005-0000-0000-0000750F0000}"/>
    <cellStyle name="백분율 6 2 5 4" xfId="7630" xr:uid="{00000000-0005-0000-0000-0000760F0000}"/>
    <cellStyle name="백분율 6 2 6" xfId="4010" xr:uid="{00000000-0005-0000-0000-0000770F0000}"/>
    <cellStyle name="백분율 6 2 6 2" xfId="4011" xr:uid="{00000000-0005-0000-0000-0000780F0000}"/>
    <cellStyle name="백분율 6 2 6 2 2" xfId="7635" xr:uid="{00000000-0005-0000-0000-0000790F0000}"/>
    <cellStyle name="백분율 6 2 6 3" xfId="7634" xr:uid="{00000000-0005-0000-0000-00007A0F0000}"/>
    <cellStyle name="백분율 6 2 7" xfId="4012" xr:uid="{00000000-0005-0000-0000-00007B0F0000}"/>
    <cellStyle name="백분율 6 2 7 2" xfId="7636" xr:uid="{00000000-0005-0000-0000-00007C0F0000}"/>
    <cellStyle name="백분율 6 2 8" xfId="7589" xr:uid="{00000000-0005-0000-0000-00007D0F0000}"/>
    <cellStyle name="백분율 6 3" xfId="4013" xr:uid="{00000000-0005-0000-0000-00007E0F0000}"/>
    <cellStyle name="백분율 6 3 2" xfId="4014" xr:uid="{00000000-0005-0000-0000-00007F0F0000}"/>
    <cellStyle name="백분율 6 3 2 2" xfId="4015" xr:uid="{00000000-0005-0000-0000-0000800F0000}"/>
    <cellStyle name="백분율 6 3 2 2 2" xfId="4016" xr:uid="{00000000-0005-0000-0000-0000810F0000}"/>
    <cellStyle name="백분율 6 3 2 2 2 2" xfId="4017" xr:uid="{00000000-0005-0000-0000-0000820F0000}"/>
    <cellStyle name="백분율 6 3 2 2 2 2 2" xfId="4018" xr:uid="{00000000-0005-0000-0000-0000830F0000}"/>
    <cellStyle name="백분율 6 3 2 2 2 2 2 2" xfId="7642" xr:uid="{00000000-0005-0000-0000-0000840F0000}"/>
    <cellStyle name="백분율 6 3 2 2 2 2 3" xfId="7641" xr:uid="{00000000-0005-0000-0000-0000850F0000}"/>
    <cellStyle name="백분율 6 3 2 2 2 3" xfId="4019" xr:uid="{00000000-0005-0000-0000-0000860F0000}"/>
    <cellStyle name="백분율 6 3 2 2 2 3 2" xfId="7643" xr:uid="{00000000-0005-0000-0000-0000870F0000}"/>
    <cellStyle name="백분율 6 3 2 2 2 4" xfId="7640" xr:uid="{00000000-0005-0000-0000-0000880F0000}"/>
    <cellStyle name="백분율 6 3 2 2 3" xfId="4020" xr:uid="{00000000-0005-0000-0000-0000890F0000}"/>
    <cellStyle name="백분율 6 3 2 2 3 2" xfId="4021" xr:uid="{00000000-0005-0000-0000-00008A0F0000}"/>
    <cellStyle name="백분율 6 3 2 2 3 2 2" xfId="7645" xr:uid="{00000000-0005-0000-0000-00008B0F0000}"/>
    <cellStyle name="백분율 6 3 2 2 3 3" xfId="7644" xr:uid="{00000000-0005-0000-0000-00008C0F0000}"/>
    <cellStyle name="백분율 6 3 2 2 4" xfId="4022" xr:uid="{00000000-0005-0000-0000-00008D0F0000}"/>
    <cellStyle name="백분율 6 3 2 2 4 2" xfId="7646" xr:uid="{00000000-0005-0000-0000-00008E0F0000}"/>
    <cellStyle name="백분율 6 3 2 2 5" xfId="7639" xr:uid="{00000000-0005-0000-0000-00008F0F0000}"/>
    <cellStyle name="백분율 6 3 2 3" xfId="4023" xr:uid="{00000000-0005-0000-0000-0000900F0000}"/>
    <cellStyle name="백분율 6 3 2 3 2" xfId="4024" xr:uid="{00000000-0005-0000-0000-0000910F0000}"/>
    <cellStyle name="백분율 6 3 2 3 2 2" xfId="4025" xr:uid="{00000000-0005-0000-0000-0000920F0000}"/>
    <cellStyle name="백분율 6 3 2 3 2 2 2" xfId="4026" xr:uid="{00000000-0005-0000-0000-0000930F0000}"/>
    <cellStyle name="백분율 6 3 2 3 2 2 2 2" xfId="7650" xr:uid="{00000000-0005-0000-0000-0000940F0000}"/>
    <cellStyle name="백분율 6 3 2 3 2 2 3" xfId="7649" xr:uid="{00000000-0005-0000-0000-0000950F0000}"/>
    <cellStyle name="백분율 6 3 2 3 2 3" xfId="4027" xr:uid="{00000000-0005-0000-0000-0000960F0000}"/>
    <cellStyle name="백분율 6 3 2 3 2 3 2" xfId="7651" xr:uid="{00000000-0005-0000-0000-0000970F0000}"/>
    <cellStyle name="백분율 6 3 2 3 2 4" xfId="7648" xr:uid="{00000000-0005-0000-0000-0000980F0000}"/>
    <cellStyle name="백분율 6 3 2 3 3" xfId="4028" xr:uid="{00000000-0005-0000-0000-0000990F0000}"/>
    <cellStyle name="백분율 6 3 2 3 3 2" xfId="4029" xr:uid="{00000000-0005-0000-0000-00009A0F0000}"/>
    <cellStyle name="백분율 6 3 2 3 3 2 2" xfId="7653" xr:uid="{00000000-0005-0000-0000-00009B0F0000}"/>
    <cellStyle name="백분율 6 3 2 3 3 3" xfId="7652" xr:uid="{00000000-0005-0000-0000-00009C0F0000}"/>
    <cellStyle name="백분율 6 3 2 3 4" xfId="4030" xr:uid="{00000000-0005-0000-0000-00009D0F0000}"/>
    <cellStyle name="백분율 6 3 2 3 4 2" xfId="7654" xr:uid="{00000000-0005-0000-0000-00009E0F0000}"/>
    <cellStyle name="백분율 6 3 2 3 5" xfId="7647" xr:uid="{00000000-0005-0000-0000-00009F0F0000}"/>
    <cellStyle name="백분율 6 3 2 4" xfId="4031" xr:uid="{00000000-0005-0000-0000-0000A00F0000}"/>
    <cellStyle name="백분율 6 3 2 4 2" xfId="4032" xr:uid="{00000000-0005-0000-0000-0000A10F0000}"/>
    <cellStyle name="백분율 6 3 2 4 2 2" xfId="4033" xr:uid="{00000000-0005-0000-0000-0000A20F0000}"/>
    <cellStyle name="백분율 6 3 2 4 2 2 2" xfId="7657" xr:uid="{00000000-0005-0000-0000-0000A30F0000}"/>
    <cellStyle name="백분율 6 3 2 4 2 3" xfId="7656" xr:uid="{00000000-0005-0000-0000-0000A40F0000}"/>
    <cellStyle name="백분율 6 3 2 4 3" xfId="4034" xr:uid="{00000000-0005-0000-0000-0000A50F0000}"/>
    <cellStyle name="백분율 6 3 2 4 3 2" xfId="7658" xr:uid="{00000000-0005-0000-0000-0000A60F0000}"/>
    <cellStyle name="백분율 6 3 2 4 4" xfId="7655" xr:uid="{00000000-0005-0000-0000-0000A70F0000}"/>
    <cellStyle name="백분율 6 3 2 5" xfId="4035" xr:uid="{00000000-0005-0000-0000-0000A80F0000}"/>
    <cellStyle name="백분율 6 3 2 5 2" xfId="4036" xr:uid="{00000000-0005-0000-0000-0000A90F0000}"/>
    <cellStyle name="백분율 6 3 2 5 2 2" xfId="7660" xr:uid="{00000000-0005-0000-0000-0000AA0F0000}"/>
    <cellStyle name="백분율 6 3 2 5 3" xfId="7659" xr:uid="{00000000-0005-0000-0000-0000AB0F0000}"/>
    <cellStyle name="백분율 6 3 2 6" xfId="4037" xr:uid="{00000000-0005-0000-0000-0000AC0F0000}"/>
    <cellStyle name="백분율 6 3 2 6 2" xfId="7661" xr:uid="{00000000-0005-0000-0000-0000AD0F0000}"/>
    <cellStyle name="백분율 6 3 2 7" xfId="7638" xr:uid="{00000000-0005-0000-0000-0000AE0F0000}"/>
    <cellStyle name="백분율 6 3 3" xfId="4038" xr:uid="{00000000-0005-0000-0000-0000AF0F0000}"/>
    <cellStyle name="백분율 6 3 3 2" xfId="4039" xr:uid="{00000000-0005-0000-0000-0000B00F0000}"/>
    <cellStyle name="백분율 6 3 3 2 2" xfId="4040" xr:uid="{00000000-0005-0000-0000-0000B10F0000}"/>
    <cellStyle name="백분율 6 3 3 2 2 2" xfId="4041" xr:uid="{00000000-0005-0000-0000-0000B20F0000}"/>
    <cellStyle name="백분율 6 3 3 2 2 2 2" xfId="7665" xr:uid="{00000000-0005-0000-0000-0000B30F0000}"/>
    <cellStyle name="백분율 6 3 3 2 2 3" xfId="7664" xr:uid="{00000000-0005-0000-0000-0000B40F0000}"/>
    <cellStyle name="백분율 6 3 3 2 3" xfId="4042" xr:uid="{00000000-0005-0000-0000-0000B50F0000}"/>
    <cellStyle name="백분율 6 3 3 2 3 2" xfId="7666" xr:uid="{00000000-0005-0000-0000-0000B60F0000}"/>
    <cellStyle name="백분율 6 3 3 2 4" xfId="7663" xr:uid="{00000000-0005-0000-0000-0000B70F0000}"/>
    <cellStyle name="백분율 6 3 3 3" xfId="4043" xr:uid="{00000000-0005-0000-0000-0000B80F0000}"/>
    <cellStyle name="백분율 6 3 3 3 2" xfId="4044" xr:uid="{00000000-0005-0000-0000-0000B90F0000}"/>
    <cellStyle name="백분율 6 3 3 3 2 2" xfId="7668" xr:uid="{00000000-0005-0000-0000-0000BA0F0000}"/>
    <cellStyle name="백분율 6 3 3 3 3" xfId="7667" xr:uid="{00000000-0005-0000-0000-0000BB0F0000}"/>
    <cellStyle name="백분율 6 3 3 4" xfId="4045" xr:uid="{00000000-0005-0000-0000-0000BC0F0000}"/>
    <cellStyle name="백분율 6 3 3 4 2" xfId="7669" xr:uid="{00000000-0005-0000-0000-0000BD0F0000}"/>
    <cellStyle name="백분율 6 3 3 5" xfId="7662" xr:uid="{00000000-0005-0000-0000-0000BE0F0000}"/>
    <cellStyle name="백분율 6 3 4" xfId="4046" xr:uid="{00000000-0005-0000-0000-0000BF0F0000}"/>
    <cellStyle name="백분율 6 3 4 2" xfId="4047" xr:uid="{00000000-0005-0000-0000-0000C00F0000}"/>
    <cellStyle name="백분율 6 3 4 2 2" xfId="4048" xr:uid="{00000000-0005-0000-0000-0000C10F0000}"/>
    <cellStyle name="백분율 6 3 4 2 2 2" xfId="4049" xr:uid="{00000000-0005-0000-0000-0000C20F0000}"/>
    <cellStyle name="백분율 6 3 4 2 2 2 2" xfId="7673" xr:uid="{00000000-0005-0000-0000-0000C30F0000}"/>
    <cellStyle name="백분율 6 3 4 2 2 3" xfId="7672" xr:uid="{00000000-0005-0000-0000-0000C40F0000}"/>
    <cellStyle name="백분율 6 3 4 2 3" xfId="4050" xr:uid="{00000000-0005-0000-0000-0000C50F0000}"/>
    <cellStyle name="백분율 6 3 4 2 3 2" xfId="7674" xr:uid="{00000000-0005-0000-0000-0000C60F0000}"/>
    <cellStyle name="백분율 6 3 4 2 4" xfId="7671" xr:uid="{00000000-0005-0000-0000-0000C70F0000}"/>
    <cellStyle name="백분율 6 3 4 3" xfId="4051" xr:uid="{00000000-0005-0000-0000-0000C80F0000}"/>
    <cellStyle name="백분율 6 3 4 3 2" xfId="4052" xr:uid="{00000000-0005-0000-0000-0000C90F0000}"/>
    <cellStyle name="백분율 6 3 4 3 2 2" xfId="7676" xr:uid="{00000000-0005-0000-0000-0000CA0F0000}"/>
    <cellStyle name="백분율 6 3 4 3 3" xfId="7675" xr:uid="{00000000-0005-0000-0000-0000CB0F0000}"/>
    <cellStyle name="백분율 6 3 4 4" xfId="4053" xr:uid="{00000000-0005-0000-0000-0000CC0F0000}"/>
    <cellStyle name="백분율 6 3 4 4 2" xfId="7677" xr:uid="{00000000-0005-0000-0000-0000CD0F0000}"/>
    <cellStyle name="백분율 6 3 4 5" xfId="7670" xr:uid="{00000000-0005-0000-0000-0000CE0F0000}"/>
    <cellStyle name="백분율 6 3 5" xfId="4054" xr:uid="{00000000-0005-0000-0000-0000CF0F0000}"/>
    <cellStyle name="백분율 6 3 5 2" xfId="4055" xr:uid="{00000000-0005-0000-0000-0000D00F0000}"/>
    <cellStyle name="백분율 6 3 5 2 2" xfId="4056" xr:uid="{00000000-0005-0000-0000-0000D10F0000}"/>
    <cellStyle name="백분율 6 3 5 2 2 2" xfId="7680" xr:uid="{00000000-0005-0000-0000-0000D20F0000}"/>
    <cellStyle name="백분율 6 3 5 2 3" xfId="7679" xr:uid="{00000000-0005-0000-0000-0000D30F0000}"/>
    <cellStyle name="백분율 6 3 5 3" xfId="4057" xr:uid="{00000000-0005-0000-0000-0000D40F0000}"/>
    <cellStyle name="백분율 6 3 5 3 2" xfId="7681" xr:uid="{00000000-0005-0000-0000-0000D50F0000}"/>
    <cellStyle name="백분율 6 3 5 4" xfId="7678" xr:uid="{00000000-0005-0000-0000-0000D60F0000}"/>
    <cellStyle name="백분율 6 3 6" xfId="4058" xr:uid="{00000000-0005-0000-0000-0000D70F0000}"/>
    <cellStyle name="백분율 6 3 6 2" xfId="4059" xr:uid="{00000000-0005-0000-0000-0000D80F0000}"/>
    <cellStyle name="백분율 6 3 6 2 2" xfId="7683" xr:uid="{00000000-0005-0000-0000-0000D90F0000}"/>
    <cellStyle name="백분율 6 3 6 3" xfId="7682" xr:uid="{00000000-0005-0000-0000-0000DA0F0000}"/>
    <cellStyle name="백분율 6 3 7" xfId="4060" xr:uid="{00000000-0005-0000-0000-0000DB0F0000}"/>
    <cellStyle name="백분율 6 3 7 2" xfId="7684" xr:uid="{00000000-0005-0000-0000-0000DC0F0000}"/>
    <cellStyle name="백분율 6 3 8" xfId="7637" xr:uid="{00000000-0005-0000-0000-0000DD0F0000}"/>
    <cellStyle name="백분율 6 4" xfId="4061" xr:uid="{00000000-0005-0000-0000-0000DE0F0000}"/>
    <cellStyle name="백분율 6 4 2" xfId="4062" xr:uid="{00000000-0005-0000-0000-0000DF0F0000}"/>
    <cellStyle name="백분율 6 4 2 2" xfId="4063" xr:uid="{00000000-0005-0000-0000-0000E00F0000}"/>
    <cellStyle name="백분율 6 4 2 2 2" xfId="4064" xr:uid="{00000000-0005-0000-0000-0000E10F0000}"/>
    <cellStyle name="백분율 6 4 2 2 2 2" xfId="4065" xr:uid="{00000000-0005-0000-0000-0000E20F0000}"/>
    <cellStyle name="백분율 6 4 2 2 2 2 2" xfId="7689" xr:uid="{00000000-0005-0000-0000-0000E30F0000}"/>
    <cellStyle name="백분율 6 4 2 2 2 3" xfId="7688" xr:uid="{00000000-0005-0000-0000-0000E40F0000}"/>
    <cellStyle name="백분율 6 4 2 2 3" xfId="4066" xr:uid="{00000000-0005-0000-0000-0000E50F0000}"/>
    <cellStyle name="백분율 6 4 2 2 3 2" xfId="7690" xr:uid="{00000000-0005-0000-0000-0000E60F0000}"/>
    <cellStyle name="백분율 6 4 2 2 4" xfId="7687" xr:uid="{00000000-0005-0000-0000-0000E70F0000}"/>
    <cellStyle name="백분율 6 4 2 3" xfId="4067" xr:uid="{00000000-0005-0000-0000-0000E80F0000}"/>
    <cellStyle name="백분율 6 4 2 3 2" xfId="4068" xr:uid="{00000000-0005-0000-0000-0000E90F0000}"/>
    <cellStyle name="백분율 6 4 2 3 2 2" xfId="7692" xr:uid="{00000000-0005-0000-0000-0000EA0F0000}"/>
    <cellStyle name="백분율 6 4 2 3 3" xfId="7691" xr:uid="{00000000-0005-0000-0000-0000EB0F0000}"/>
    <cellStyle name="백분율 6 4 2 4" xfId="4069" xr:uid="{00000000-0005-0000-0000-0000EC0F0000}"/>
    <cellStyle name="백분율 6 4 2 4 2" xfId="7693" xr:uid="{00000000-0005-0000-0000-0000ED0F0000}"/>
    <cellStyle name="백분율 6 4 2 5" xfId="7686" xr:uid="{00000000-0005-0000-0000-0000EE0F0000}"/>
    <cellStyle name="백분율 6 4 3" xfId="4070" xr:uid="{00000000-0005-0000-0000-0000EF0F0000}"/>
    <cellStyle name="백분율 6 4 3 2" xfId="4071" xr:uid="{00000000-0005-0000-0000-0000F00F0000}"/>
    <cellStyle name="백분율 6 4 3 2 2" xfId="4072" xr:uid="{00000000-0005-0000-0000-0000F10F0000}"/>
    <cellStyle name="백분율 6 4 3 2 2 2" xfId="4073" xr:uid="{00000000-0005-0000-0000-0000F20F0000}"/>
    <cellStyle name="백분율 6 4 3 2 2 2 2" xfId="7697" xr:uid="{00000000-0005-0000-0000-0000F30F0000}"/>
    <cellStyle name="백분율 6 4 3 2 2 3" xfId="7696" xr:uid="{00000000-0005-0000-0000-0000F40F0000}"/>
    <cellStyle name="백분율 6 4 3 2 3" xfId="4074" xr:uid="{00000000-0005-0000-0000-0000F50F0000}"/>
    <cellStyle name="백분율 6 4 3 2 3 2" xfId="7698" xr:uid="{00000000-0005-0000-0000-0000F60F0000}"/>
    <cellStyle name="백분율 6 4 3 2 4" xfId="7695" xr:uid="{00000000-0005-0000-0000-0000F70F0000}"/>
    <cellStyle name="백분율 6 4 3 3" xfId="4075" xr:uid="{00000000-0005-0000-0000-0000F80F0000}"/>
    <cellStyle name="백분율 6 4 3 3 2" xfId="4076" xr:uid="{00000000-0005-0000-0000-0000F90F0000}"/>
    <cellStyle name="백분율 6 4 3 3 2 2" xfId="7700" xr:uid="{00000000-0005-0000-0000-0000FA0F0000}"/>
    <cellStyle name="백분율 6 4 3 3 3" xfId="7699" xr:uid="{00000000-0005-0000-0000-0000FB0F0000}"/>
    <cellStyle name="백분율 6 4 3 4" xfId="4077" xr:uid="{00000000-0005-0000-0000-0000FC0F0000}"/>
    <cellStyle name="백분율 6 4 3 4 2" xfId="7701" xr:uid="{00000000-0005-0000-0000-0000FD0F0000}"/>
    <cellStyle name="백분율 6 4 3 5" xfId="7694" xr:uid="{00000000-0005-0000-0000-0000FE0F0000}"/>
    <cellStyle name="백분율 6 4 4" xfId="4078" xr:uid="{00000000-0005-0000-0000-0000FF0F0000}"/>
    <cellStyle name="백분율 6 4 4 2" xfId="4079" xr:uid="{00000000-0005-0000-0000-000000100000}"/>
    <cellStyle name="백분율 6 4 4 2 2" xfId="4080" xr:uid="{00000000-0005-0000-0000-000001100000}"/>
    <cellStyle name="백분율 6 4 4 2 2 2" xfId="7704" xr:uid="{00000000-0005-0000-0000-000002100000}"/>
    <cellStyle name="백분율 6 4 4 2 3" xfId="7703" xr:uid="{00000000-0005-0000-0000-000003100000}"/>
    <cellStyle name="백분율 6 4 4 3" xfId="4081" xr:uid="{00000000-0005-0000-0000-000004100000}"/>
    <cellStyle name="백분율 6 4 4 3 2" xfId="7705" xr:uid="{00000000-0005-0000-0000-000005100000}"/>
    <cellStyle name="백분율 6 4 4 4" xfId="7702" xr:uid="{00000000-0005-0000-0000-000006100000}"/>
    <cellStyle name="백분율 6 4 5" xfId="4082" xr:uid="{00000000-0005-0000-0000-000007100000}"/>
    <cellStyle name="백분율 6 4 5 2" xfId="4083" xr:uid="{00000000-0005-0000-0000-000008100000}"/>
    <cellStyle name="백분율 6 4 5 2 2" xfId="7707" xr:uid="{00000000-0005-0000-0000-000009100000}"/>
    <cellStyle name="백분율 6 4 5 3" xfId="7706" xr:uid="{00000000-0005-0000-0000-00000A100000}"/>
    <cellStyle name="백분율 6 4 6" xfId="4084" xr:uid="{00000000-0005-0000-0000-00000B100000}"/>
    <cellStyle name="백분율 6 4 6 2" xfId="7708" xr:uid="{00000000-0005-0000-0000-00000C100000}"/>
    <cellStyle name="백분율 6 4 7" xfId="7685" xr:uid="{00000000-0005-0000-0000-00000D100000}"/>
    <cellStyle name="백분율 6 5" xfId="4085" xr:uid="{00000000-0005-0000-0000-00000E100000}"/>
    <cellStyle name="백분율 6 5 2" xfId="4086" xr:uid="{00000000-0005-0000-0000-00000F100000}"/>
    <cellStyle name="백분율 6 5 2 2" xfId="4087" xr:uid="{00000000-0005-0000-0000-000010100000}"/>
    <cellStyle name="백분율 6 5 2 2 2" xfId="4088" xr:uid="{00000000-0005-0000-0000-000011100000}"/>
    <cellStyle name="백분율 6 5 2 2 2 2" xfId="7712" xr:uid="{00000000-0005-0000-0000-000012100000}"/>
    <cellStyle name="백분율 6 5 2 2 3" xfId="7711" xr:uid="{00000000-0005-0000-0000-000013100000}"/>
    <cellStyle name="백분율 6 5 2 3" xfId="4089" xr:uid="{00000000-0005-0000-0000-000014100000}"/>
    <cellStyle name="백분율 6 5 2 3 2" xfId="7713" xr:uid="{00000000-0005-0000-0000-000015100000}"/>
    <cellStyle name="백분율 6 5 2 4" xfId="7710" xr:uid="{00000000-0005-0000-0000-000016100000}"/>
    <cellStyle name="백분율 6 5 3" xfId="4090" xr:uid="{00000000-0005-0000-0000-000017100000}"/>
    <cellStyle name="백분율 6 5 3 2" xfId="4091" xr:uid="{00000000-0005-0000-0000-000018100000}"/>
    <cellStyle name="백분율 6 5 3 2 2" xfId="7715" xr:uid="{00000000-0005-0000-0000-000019100000}"/>
    <cellStyle name="백분율 6 5 3 3" xfId="7714" xr:uid="{00000000-0005-0000-0000-00001A100000}"/>
    <cellStyle name="백분율 6 5 4" xfId="4092" xr:uid="{00000000-0005-0000-0000-00001B100000}"/>
    <cellStyle name="백분율 6 5 4 2" xfId="7716" xr:uid="{00000000-0005-0000-0000-00001C100000}"/>
    <cellStyle name="백분율 6 5 5" xfId="7709" xr:uid="{00000000-0005-0000-0000-00001D100000}"/>
    <cellStyle name="백분율 6 6" xfId="4093" xr:uid="{00000000-0005-0000-0000-00001E100000}"/>
    <cellStyle name="백분율 6 6 2" xfId="4094" xr:uid="{00000000-0005-0000-0000-00001F100000}"/>
    <cellStyle name="백분율 6 6 2 2" xfId="4095" xr:uid="{00000000-0005-0000-0000-000020100000}"/>
    <cellStyle name="백분율 6 6 2 2 2" xfId="4096" xr:uid="{00000000-0005-0000-0000-000021100000}"/>
    <cellStyle name="백분율 6 6 2 2 2 2" xfId="7720" xr:uid="{00000000-0005-0000-0000-000022100000}"/>
    <cellStyle name="백분율 6 6 2 2 3" xfId="7719" xr:uid="{00000000-0005-0000-0000-000023100000}"/>
    <cellStyle name="백분율 6 6 2 3" xfId="4097" xr:uid="{00000000-0005-0000-0000-000024100000}"/>
    <cellStyle name="백분율 6 6 2 3 2" xfId="7721" xr:uid="{00000000-0005-0000-0000-000025100000}"/>
    <cellStyle name="백분율 6 6 2 4" xfId="7718" xr:uid="{00000000-0005-0000-0000-000026100000}"/>
    <cellStyle name="백분율 6 6 3" xfId="4098" xr:uid="{00000000-0005-0000-0000-000027100000}"/>
    <cellStyle name="백분율 6 6 3 2" xfId="4099" xr:uid="{00000000-0005-0000-0000-000028100000}"/>
    <cellStyle name="백분율 6 6 3 2 2" xfId="7723" xr:uid="{00000000-0005-0000-0000-000029100000}"/>
    <cellStyle name="백분율 6 6 3 3" xfId="7722" xr:uid="{00000000-0005-0000-0000-00002A100000}"/>
    <cellStyle name="백분율 6 6 4" xfId="4100" xr:uid="{00000000-0005-0000-0000-00002B100000}"/>
    <cellStyle name="백분율 6 6 4 2" xfId="7724" xr:uid="{00000000-0005-0000-0000-00002C100000}"/>
    <cellStyle name="백분율 6 6 5" xfId="7717" xr:uid="{00000000-0005-0000-0000-00002D100000}"/>
    <cellStyle name="백분율 6 7" xfId="4101" xr:uid="{00000000-0005-0000-0000-00002E100000}"/>
    <cellStyle name="백분율 6 7 2" xfId="4102" xr:uid="{00000000-0005-0000-0000-00002F100000}"/>
    <cellStyle name="백분율 6 7 2 2" xfId="4103" xr:uid="{00000000-0005-0000-0000-000030100000}"/>
    <cellStyle name="백분율 6 7 2 2 2" xfId="7727" xr:uid="{00000000-0005-0000-0000-000031100000}"/>
    <cellStyle name="백분율 6 7 2 3" xfId="7726" xr:uid="{00000000-0005-0000-0000-000032100000}"/>
    <cellStyle name="백분율 6 7 3" xfId="4104" xr:uid="{00000000-0005-0000-0000-000033100000}"/>
    <cellStyle name="백분율 6 7 3 2" xfId="7728" xr:uid="{00000000-0005-0000-0000-000034100000}"/>
    <cellStyle name="백분율 6 7 4" xfId="7725" xr:uid="{00000000-0005-0000-0000-000035100000}"/>
    <cellStyle name="백분율 6 8" xfId="4105" xr:uid="{00000000-0005-0000-0000-000036100000}"/>
    <cellStyle name="백분율 6 8 2" xfId="4106" xr:uid="{00000000-0005-0000-0000-000037100000}"/>
    <cellStyle name="백분율 6 8 2 2" xfId="7730" xr:uid="{00000000-0005-0000-0000-000038100000}"/>
    <cellStyle name="백분율 6 8 3" xfId="7729" xr:uid="{00000000-0005-0000-0000-000039100000}"/>
    <cellStyle name="백분율 6 9" xfId="4107" xr:uid="{00000000-0005-0000-0000-00003A100000}"/>
    <cellStyle name="백분율 6 9 2" xfId="7731" xr:uid="{00000000-0005-0000-0000-00003B100000}"/>
    <cellStyle name="백분율 7" xfId="2688" xr:uid="{00000000-0005-0000-0000-00003C100000}"/>
    <cellStyle name="백분율 7 2" xfId="4108" xr:uid="{00000000-0005-0000-0000-00003D100000}"/>
    <cellStyle name="백분율 7 3" xfId="4109" xr:uid="{00000000-0005-0000-0000-00003E100000}"/>
    <cellStyle name="백분율 8" xfId="2689" xr:uid="{00000000-0005-0000-0000-00003F100000}"/>
    <cellStyle name="백분율 8 2" xfId="4110" xr:uid="{00000000-0005-0000-0000-000040100000}"/>
    <cellStyle name="백분율 8 2 2" xfId="4111" xr:uid="{00000000-0005-0000-0000-000041100000}"/>
    <cellStyle name="백분율 8 2 2 2" xfId="4112" xr:uid="{00000000-0005-0000-0000-000042100000}"/>
    <cellStyle name="백분율 8 2 2 2 2" xfId="4113" xr:uid="{00000000-0005-0000-0000-000043100000}"/>
    <cellStyle name="백분율 8 2 2 2 2 2" xfId="4114" xr:uid="{00000000-0005-0000-0000-000044100000}"/>
    <cellStyle name="백분율 8 2 2 2 2 2 2" xfId="7736" xr:uid="{00000000-0005-0000-0000-000045100000}"/>
    <cellStyle name="백분율 8 2 2 2 2 3" xfId="7735" xr:uid="{00000000-0005-0000-0000-000046100000}"/>
    <cellStyle name="백분율 8 2 2 2 3" xfId="4115" xr:uid="{00000000-0005-0000-0000-000047100000}"/>
    <cellStyle name="백분율 8 2 2 2 3 2" xfId="7737" xr:uid="{00000000-0005-0000-0000-000048100000}"/>
    <cellStyle name="백분율 8 2 2 2 4" xfId="7734" xr:uid="{00000000-0005-0000-0000-000049100000}"/>
    <cellStyle name="백분율 8 2 2 3" xfId="4116" xr:uid="{00000000-0005-0000-0000-00004A100000}"/>
    <cellStyle name="백분율 8 2 2 3 2" xfId="4117" xr:uid="{00000000-0005-0000-0000-00004B100000}"/>
    <cellStyle name="백분율 8 2 2 3 2 2" xfId="7739" xr:uid="{00000000-0005-0000-0000-00004C100000}"/>
    <cellStyle name="백분율 8 2 2 3 3" xfId="7738" xr:uid="{00000000-0005-0000-0000-00004D100000}"/>
    <cellStyle name="백분율 8 2 2 4" xfId="4118" xr:uid="{00000000-0005-0000-0000-00004E100000}"/>
    <cellStyle name="백분율 8 2 2 4 2" xfId="7740" xr:uid="{00000000-0005-0000-0000-00004F100000}"/>
    <cellStyle name="백분율 8 2 2 5" xfId="7733" xr:uid="{00000000-0005-0000-0000-000050100000}"/>
    <cellStyle name="백분율 8 2 3" xfId="4119" xr:uid="{00000000-0005-0000-0000-000051100000}"/>
    <cellStyle name="백분율 8 2 3 2" xfId="4120" xr:uid="{00000000-0005-0000-0000-000052100000}"/>
    <cellStyle name="백분율 8 2 3 2 2" xfId="4121" xr:uid="{00000000-0005-0000-0000-000053100000}"/>
    <cellStyle name="백분율 8 2 3 2 2 2" xfId="4122" xr:uid="{00000000-0005-0000-0000-000054100000}"/>
    <cellStyle name="백분율 8 2 3 2 2 2 2" xfId="7744" xr:uid="{00000000-0005-0000-0000-000055100000}"/>
    <cellStyle name="백분율 8 2 3 2 2 3" xfId="7743" xr:uid="{00000000-0005-0000-0000-000056100000}"/>
    <cellStyle name="백분율 8 2 3 2 3" xfId="4123" xr:uid="{00000000-0005-0000-0000-000057100000}"/>
    <cellStyle name="백분율 8 2 3 2 3 2" xfId="7745" xr:uid="{00000000-0005-0000-0000-000058100000}"/>
    <cellStyle name="백분율 8 2 3 2 4" xfId="7742" xr:uid="{00000000-0005-0000-0000-000059100000}"/>
    <cellStyle name="백분율 8 2 3 3" xfId="4124" xr:uid="{00000000-0005-0000-0000-00005A100000}"/>
    <cellStyle name="백분율 8 2 3 3 2" xfId="4125" xr:uid="{00000000-0005-0000-0000-00005B100000}"/>
    <cellStyle name="백분율 8 2 3 3 2 2" xfId="7747" xr:uid="{00000000-0005-0000-0000-00005C100000}"/>
    <cellStyle name="백분율 8 2 3 3 3" xfId="7746" xr:uid="{00000000-0005-0000-0000-00005D100000}"/>
    <cellStyle name="백분율 8 2 3 4" xfId="4126" xr:uid="{00000000-0005-0000-0000-00005E100000}"/>
    <cellStyle name="백분율 8 2 3 4 2" xfId="7748" xr:uid="{00000000-0005-0000-0000-00005F100000}"/>
    <cellStyle name="백분율 8 2 3 5" xfId="7741" xr:uid="{00000000-0005-0000-0000-000060100000}"/>
    <cellStyle name="백분율 8 2 4" xfId="4127" xr:uid="{00000000-0005-0000-0000-000061100000}"/>
    <cellStyle name="백분율 8 2 4 2" xfId="4128" xr:uid="{00000000-0005-0000-0000-000062100000}"/>
    <cellStyle name="백분율 8 2 4 2 2" xfId="4129" xr:uid="{00000000-0005-0000-0000-000063100000}"/>
    <cellStyle name="백분율 8 2 4 2 2 2" xfId="7751" xr:uid="{00000000-0005-0000-0000-000064100000}"/>
    <cellStyle name="백분율 8 2 4 2 3" xfId="7750" xr:uid="{00000000-0005-0000-0000-000065100000}"/>
    <cellStyle name="백분율 8 2 4 3" xfId="4130" xr:uid="{00000000-0005-0000-0000-000066100000}"/>
    <cellStyle name="백분율 8 2 4 3 2" xfId="7752" xr:uid="{00000000-0005-0000-0000-000067100000}"/>
    <cellStyle name="백분율 8 2 4 4" xfId="7749" xr:uid="{00000000-0005-0000-0000-000068100000}"/>
    <cellStyle name="백분율 8 2 5" xfId="4131" xr:uid="{00000000-0005-0000-0000-000069100000}"/>
    <cellStyle name="백분율 8 2 5 2" xfId="4132" xr:uid="{00000000-0005-0000-0000-00006A100000}"/>
    <cellStyle name="백분율 8 2 5 2 2" xfId="7754" xr:uid="{00000000-0005-0000-0000-00006B100000}"/>
    <cellStyle name="백분율 8 2 5 3" xfId="7753" xr:uid="{00000000-0005-0000-0000-00006C100000}"/>
    <cellStyle name="백분율 8 2 6" xfId="4133" xr:uid="{00000000-0005-0000-0000-00006D100000}"/>
    <cellStyle name="백분율 8 2 6 2" xfId="7755" xr:uid="{00000000-0005-0000-0000-00006E100000}"/>
    <cellStyle name="백분율 8 2 7" xfId="7732" xr:uid="{00000000-0005-0000-0000-00006F100000}"/>
    <cellStyle name="백분율 8 3" xfId="4134" xr:uid="{00000000-0005-0000-0000-000070100000}"/>
    <cellStyle name="백분율 8 3 2" xfId="4135" xr:uid="{00000000-0005-0000-0000-000071100000}"/>
    <cellStyle name="백분율 8 3 2 2" xfId="4136" xr:uid="{00000000-0005-0000-0000-000072100000}"/>
    <cellStyle name="백분율 8 3 2 2 2" xfId="4137" xr:uid="{00000000-0005-0000-0000-000073100000}"/>
    <cellStyle name="백분율 8 3 2 2 2 2" xfId="7759" xr:uid="{00000000-0005-0000-0000-000074100000}"/>
    <cellStyle name="백분율 8 3 2 2 3" xfId="7758" xr:uid="{00000000-0005-0000-0000-000075100000}"/>
    <cellStyle name="백분율 8 3 2 3" xfId="4138" xr:uid="{00000000-0005-0000-0000-000076100000}"/>
    <cellStyle name="백분율 8 3 2 3 2" xfId="7760" xr:uid="{00000000-0005-0000-0000-000077100000}"/>
    <cellStyle name="백분율 8 3 2 4" xfId="7757" xr:uid="{00000000-0005-0000-0000-000078100000}"/>
    <cellStyle name="백분율 8 3 3" xfId="4139" xr:uid="{00000000-0005-0000-0000-000079100000}"/>
    <cellStyle name="백분율 8 3 3 2" xfId="4140" xr:uid="{00000000-0005-0000-0000-00007A100000}"/>
    <cellStyle name="백분율 8 3 3 2 2" xfId="7762" xr:uid="{00000000-0005-0000-0000-00007B100000}"/>
    <cellStyle name="백분율 8 3 3 3" xfId="7761" xr:uid="{00000000-0005-0000-0000-00007C100000}"/>
    <cellStyle name="백분율 8 3 4" xfId="4141" xr:uid="{00000000-0005-0000-0000-00007D100000}"/>
    <cellStyle name="백분율 8 3 4 2" xfId="7763" xr:uid="{00000000-0005-0000-0000-00007E100000}"/>
    <cellStyle name="백분율 8 3 5" xfId="7756" xr:uid="{00000000-0005-0000-0000-00007F100000}"/>
    <cellStyle name="백분율 8 4" xfId="4142" xr:uid="{00000000-0005-0000-0000-000080100000}"/>
    <cellStyle name="백분율 8 4 2" xfId="4143" xr:uid="{00000000-0005-0000-0000-000081100000}"/>
    <cellStyle name="백분율 8 4 2 2" xfId="4144" xr:uid="{00000000-0005-0000-0000-000082100000}"/>
    <cellStyle name="백분율 8 4 2 2 2" xfId="4145" xr:uid="{00000000-0005-0000-0000-000083100000}"/>
    <cellStyle name="백분율 8 4 2 2 2 2" xfId="7767" xr:uid="{00000000-0005-0000-0000-000084100000}"/>
    <cellStyle name="백분율 8 4 2 2 3" xfId="7766" xr:uid="{00000000-0005-0000-0000-000085100000}"/>
    <cellStyle name="백분율 8 4 2 3" xfId="4146" xr:uid="{00000000-0005-0000-0000-000086100000}"/>
    <cellStyle name="백분율 8 4 2 3 2" xfId="7768" xr:uid="{00000000-0005-0000-0000-000087100000}"/>
    <cellStyle name="백분율 8 4 2 4" xfId="7765" xr:uid="{00000000-0005-0000-0000-000088100000}"/>
    <cellStyle name="백분율 8 4 3" xfId="4147" xr:uid="{00000000-0005-0000-0000-000089100000}"/>
    <cellStyle name="백분율 8 4 3 2" xfId="4148" xr:uid="{00000000-0005-0000-0000-00008A100000}"/>
    <cellStyle name="백분율 8 4 3 2 2" xfId="7770" xr:uid="{00000000-0005-0000-0000-00008B100000}"/>
    <cellStyle name="백분율 8 4 3 3" xfId="7769" xr:uid="{00000000-0005-0000-0000-00008C100000}"/>
    <cellStyle name="백분율 8 4 4" xfId="4149" xr:uid="{00000000-0005-0000-0000-00008D100000}"/>
    <cellStyle name="백분율 8 4 4 2" xfId="7771" xr:uid="{00000000-0005-0000-0000-00008E100000}"/>
    <cellStyle name="백분율 8 4 5" xfId="7764" xr:uid="{00000000-0005-0000-0000-00008F100000}"/>
    <cellStyle name="백분율 8 5" xfId="4150" xr:uid="{00000000-0005-0000-0000-000090100000}"/>
    <cellStyle name="백분율 8 6" xfId="4151" xr:uid="{00000000-0005-0000-0000-000091100000}"/>
    <cellStyle name="백분율 8 6 2" xfId="4152" xr:uid="{00000000-0005-0000-0000-000092100000}"/>
    <cellStyle name="백분율 8 6 2 2" xfId="4153" xr:uid="{00000000-0005-0000-0000-000093100000}"/>
    <cellStyle name="백분율 8 6 2 2 2" xfId="7774" xr:uid="{00000000-0005-0000-0000-000094100000}"/>
    <cellStyle name="백분율 8 6 2 3" xfId="7773" xr:uid="{00000000-0005-0000-0000-000095100000}"/>
    <cellStyle name="백분율 8 6 3" xfId="4154" xr:uid="{00000000-0005-0000-0000-000096100000}"/>
    <cellStyle name="백분율 8 6 3 2" xfId="7775" xr:uid="{00000000-0005-0000-0000-000097100000}"/>
    <cellStyle name="백분율 8 6 4" xfId="7772" xr:uid="{00000000-0005-0000-0000-000098100000}"/>
    <cellStyle name="백분율 8 7" xfId="4155" xr:uid="{00000000-0005-0000-0000-000099100000}"/>
    <cellStyle name="백분율 8 7 2" xfId="4156" xr:uid="{00000000-0005-0000-0000-00009A100000}"/>
    <cellStyle name="백분율 8 7 2 2" xfId="7777" xr:uid="{00000000-0005-0000-0000-00009B100000}"/>
    <cellStyle name="백분율 8 7 3" xfId="7776" xr:uid="{00000000-0005-0000-0000-00009C100000}"/>
    <cellStyle name="백분율 8 8" xfId="4157" xr:uid="{00000000-0005-0000-0000-00009D100000}"/>
    <cellStyle name="백분율 8 8 2" xfId="7778" xr:uid="{00000000-0005-0000-0000-00009E100000}"/>
    <cellStyle name="백분율 9" xfId="2690" xr:uid="{00000000-0005-0000-0000-00009F100000}"/>
    <cellStyle name="백분율 9 2" xfId="4158" xr:uid="{00000000-0005-0000-0000-0000A0100000}"/>
    <cellStyle name="백분율 9 2 2" xfId="4159" xr:uid="{00000000-0005-0000-0000-0000A1100000}"/>
    <cellStyle name="백분율 9 2 2 2" xfId="4160" xr:uid="{00000000-0005-0000-0000-0000A2100000}"/>
    <cellStyle name="백분율 9 2 2 2 2" xfId="4161" xr:uid="{00000000-0005-0000-0000-0000A3100000}"/>
    <cellStyle name="백분율 9 2 2 2 2 2" xfId="7782" xr:uid="{00000000-0005-0000-0000-0000A4100000}"/>
    <cellStyle name="백분율 9 2 2 2 3" xfId="7781" xr:uid="{00000000-0005-0000-0000-0000A5100000}"/>
    <cellStyle name="백분율 9 2 2 3" xfId="4162" xr:uid="{00000000-0005-0000-0000-0000A6100000}"/>
    <cellStyle name="백분율 9 2 2 3 2" xfId="7783" xr:uid="{00000000-0005-0000-0000-0000A7100000}"/>
    <cellStyle name="백분율 9 2 2 4" xfId="7780" xr:uid="{00000000-0005-0000-0000-0000A8100000}"/>
    <cellStyle name="백분율 9 2 3" xfId="4163" xr:uid="{00000000-0005-0000-0000-0000A9100000}"/>
    <cellStyle name="백분율 9 2 3 2" xfId="4164" xr:uid="{00000000-0005-0000-0000-0000AA100000}"/>
    <cellStyle name="백분율 9 2 3 2 2" xfId="7785" xr:uid="{00000000-0005-0000-0000-0000AB100000}"/>
    <cellStyle name="백분율 9 2 3 3" xfId="7784" xr:uid="{00000000-0005-0000-0000-0000AC100000}"/>
    <cellStyle name="백분율 9 2 4" xfId="4165" xr:uid="{00000000-0005-0000-0000-0000AD100000}"/>
    <cellStyle name="백분율 9 2 4 2" xfId="7786" xr:uid="{00000000-0005-0000-0000-0000AE100000}"/>
    <cellStyle name="백분율 9 2 5" xfId="7779" xr:uid="{00000000-0005-0000-0000-0000AF100000}"/>
    <cellStyle name="백분율 9 3" xfId="4166" xr:uid="{00000000-0005-0000-0000-0000B0100000}"/>
    <cellStyle name="백분율 9 3 2" xfId="4167" xr:uid="{00000000-0005-0000-0000-0000B1100000}"/>
    <cellStyle name="백분율 9 3 2 2" xfId="4168" xr:uid="{00000000-0005-0000-0000-0000B2100000}"/>
    <cellStyle name="백분율 9 3 2 2 2" xfId="4169" xr:uid="{00000000-0005-0000-0000-0000B3100000}"/>
    <cellStyle name="백분율 9 3 2 2 2 2" xfId="7790" xr:uid="{00000000-0005-0000-0000-0000B4100000}"/>
    <cellStyle name="백분율 9 3 2 2 3" xfId="7789" xr:uid="{00000000-0005-0000-0000-0000B5100000}"/>
    <cellStyle name="백분율 9 3 2 3" xfId="4170" xr:uid="{00000000-0005-0000-0000-0000B6100000}"/>
    <cellStyle name="백분율 9 3 2 3 2" xfId="7791" xr:uid="{00000000-0005-0000-0000-0000B7100000}"/>
    <cellStyle name="백분율 9 3 2 4" xfId="7788" xr:uid="{00000000-0005-0000-0000-0000B8100000}"/>
    <cellStyle name="백분율 9 3 3" xfId="4171" xr:uid="{00000000-0005-0000-0000-0000B9100000}"/>
    <cellStyle name="백분율 9 3 3 2" xfId="4172" xr:uid="{00000000-0005-0000-0000-0000BA100000}"/>
    <cellStyle name="백분율 9 3 3 2 2" xfId="7793" xr:uid="{00000000-0005-0000-0000-0000BB100000}"/>
    <cellStyle name="백분율 9 3 3 3" xfId="7792" xr:uid="{00000000-0005-0000-0000-0000BC100000}"/>
    <cellStyle name="백분율 9 3 4" xfId="4173" xr:uid="{00000000-0005-0000-0000-0000BD100000}"/>
    <cellStyle name="백분율 9 3 4 2" xfId="7794" xr:uid="{00000000-0005-0000-0000-0000BE100000}"/>
    <cellStyle name="백분율 9 3 5" xfId="7787" xr:uid="{00000000-0005-0000-0000-0000BF100000}"/>
    <cellStyle name="백분율 9 4" xfId="4174" xr:uid="{00000000-0005-0000-0000-0000C0100000}"/>
    <cellStyle name="백분율 9 4 2" xfId="4175" xr:uid="{00000000-0005-0000-0000-0000C1100000}"/>
    <cellStyle name="백분율 9 4 2 2" xfId="4176" xr:uid="{00000000-0005-0000-0000-0000C2100000}"/>
    <cellStyle name="백분율 9 4 2 2 2" xfId="7797" xr:uid="{00000000-0005-0000-0000-0000C3100000}"/>
    <cellStyle name="백분율 9 4 2 3" xfId="7796" xr:uid="{00000000-0005-0000-0000-0000C4100000}"/>
    <cellStyle name="백분율 9 4 3" xfId="4177" xr:uid="{00000000-0005-0000-0000-0000C5100000}"/>
    <cellStyle name="백분율 9 4 3 2" xfId="7798" xr:uid="{00000000-0005-0000-0000-0000C6100000}"/>
    <cellStyle name="백분율 9 4 4" xfId="7795" xr:uid="{00000000-0005-0000-0000-0000C7100000}"/>
    <cellStyle name="백분율 9 5" xfId="4178" xr:uid="{00000000-0005-0000-0000-0000C8100000}"/>
    <cellStyle name="백분율 9 5 2" xfId="4179" xr:uid="{00000000-0005-0000-0000-0000C9100000}"/>
    <cellStyle name="백분율 9 5 2 2" xfId="7800" xr:uid="{00000000-0005-0000-0000-0000CA100000}"/>
    <cellStyle name="백분율 9 5 3" xfId="7799" xr:uid="{00000000-0005-0000-0000-0000CB100000}"/>
    <cellStyle name="백분율 9 6" xfId="4180" xr:uid="{00000000-0005-0000-0000-0000CC100000}"/>
    <cellStyle name="백분율 9 6 2" xfId="7801" xr:uid="{00000000-0005-0000-0000-0000CD100000}"/>
    <cellStyle name="백분율[1]" xfId="2691" xr:uid="{00000000-0005-0000-0000-0000CE100000}"/>
    <cellStyle name="백분율[2]" xfId="2692" xr:uid="{00000000-0005-0000-0000-0000CF100000}"/>
    <cellStyle name="보고서 제목" xfId="4181" xr:uid="{00000000-0005-0000-0000-0000D0100000}"/>
    <cellStyle name="보고서_우일수산" xfId="2693" xr:uid="{00000000-0005-0000-0000-0000D1100000}"/>
    <cellStyle name="보통 2" xfId="411" xr:uid="{00000000-0005-0000-0000-0000D2100000}"/>
    <cellStyle name="보통 2 2" xfId="2694" xr:uid="{00000000-0005-0000-0000-0000D3100000}"/>
    <cellStyle name="보통 3" xfId="412" xr:uid="{00000000-0005-0000-0000-0000D4100000}"/>
    <cellStyle name="보통 3 2" xfId="2695" xr:uid="{00000000-0005-0000-0000-0000D5100000}"/>
    <cellStyle name="보통 4" xfId="413" xr:uid="{00000000-0005-0000-0000-0000D6100000}"/>
    <cellStyle name="보통 4 2" xfId="2696" xr:uid="{00000000-0005-0000-0000-0000D7100000}"/>
    <cellStyle name="보통 5" xfId="414" xr:uid="{00000000-0005-0000-0000-0000D8100000}"/>
    <cellStyle name="보통 5 2" xfId="2697" xr:uid="{00000000-0005-0000-0000-0000D9100000}"/>
    <cellStyle name="보통 6" xfId="415" xr:uid="{00000000-0005-0000-0000-0000DA100000}"/>
    <cellStyle name="보통 7" xfId="416" xr:uid="{00000000-0005-0000-0000-0000DB100000}"/>
    <cellStyle name="보통 8" xfId="417" xr:uid="{00000000-0005-0000-0000-0000DC100000}"/>
    <cellStyle name="보통 8 2" xfId="418" xr:uid="{00000000-0005-0000-0000-0000DD100000}"/>
    <cellStyle name="보통 9" xfId="419" xr:uid="{00000000-0005-0000-0000-0000DE100000}"/>
    <cellStyle name="보통 9 2" xfId="420" xr:uid="{00000000-0005-0000-0000-0000DF100000}"/>
    <cellStyle name="분기" xfId="4182" xr:uid="{00000000-0005-0000-0000-0000E0100000}"/>
    <cellStyle name="분기 2" xfId="4183" xr:uid="{00000000-0005-0000-0000-0000E1100000}"/>
    <cellStyle name="뷭?" xfId="4184" xr:uid="{00000000-0005-0000-0000-0000E2100000}"/>
    <cellStyle name="常规_cs802" xfId="421" xr:uid="{00000000-0005-0000-0000-0000E3100000}"/>
    <cellStyle name="선택영역" xfId="2698" xr:uid="{00000000-0005-0000-0000-0000E4100000}"/>
    <cellStyle name="선택영역 가운데" xfId="2699" xr:uid="{00000000-0005-0000-0000-0000E5100000}"/>
    <cellStyle name="선택영역_토공수량" xfId="2700" xr:uid="{00000000-0005-0000-0000-0000E6100000}"/>
    <cellStyle name="선택영역의 가운데" xfId="2701" xr:uid="{00000000-0005-0000-0000-0000E7100000}"/>
    <cellStyle name="선택영영" xfId="2702" xr:uid="{00000000-0005-0000-0000-0000E8100000}"/>
    <cellStyle name="설명 텍스트 2" xfId="422" xr:uid="{00000000-0005-0000-0000-0000E9100000}"/>
    <cellStyle name="설명 텍스트 2 2" xfId="2703" xr:uid="{00000000-0005-0000-0000-0000EA100000}"/>
    <cellStyle name="설명 텍스트 3" xfId="423" xr:uid="{00000000-0005-0000-0000-0000EB100000}"/>
    <cellStyle name="설명 텍스트 3 2" xfId="2704" xr:uid="{00000000-0005-0000-0000-0000EC100000}"/>
    <cellStyle name="설명 텍스트 4" xfId="424" xr:uid="{00000000-0005-0000-0000-0000ED100000}"/>
    <cellStyle name="설명 텍스트 4 2" xfId="2705" xr:uid="{00000000-0005-0000-0000-0000EE100000}"/>
    <cellStyle name="설명 텍스트 5" xfId="425" xr:uid="{00000000-0005-0000-0000-0000EF100000}"/>
    <cellStyle name="설명 텍스트 5 2" xfId="2706" xr:uid="{00000000-0005-0000-0000-0000F0100000}"/>
    <cellStyle name="설명 텍스트 6" xfId="426" xr:uid="{00000000-0005-0000-0000-0000F1100000}"/>
    <cellStyle name="설명 텍스트 7" xfId="427" xr:uid="{00000000-0005-0000-0000-0000F2100000}"/>
    <cellStyle name="설명 텍스트 8" xfId="428" xr:uid="{00000000-0005-0000-0000-0000F3100000}"/>
    <cellStyle name="설명 텍스트 8 2" xfId="429" xr:uid="{00000000-0005-0000-0000-0000F4100000}"/>
    <cellStyle name="설명 텍스트 9" xfId="430" xr:uid="{00000000-0005-0000-0000-0000F5100000}"/>
    <cellStyle name="설명 텍스트 9 2" xfId="431" xr:uid="{00000000-0005-0000-0000-0000F6100000}"/>
    <cellStyle name="셀 확인 2" xfId="432" xr:uid="{00000000-0005-0000-0000-0000F7100000}"/>
    <cellStyle name="셀 확인 2 2" xfId="2707" xr:uid="{00000000-0005-0000-0000-0000F8100000}"/>
    <cellStyle name="셀 확인 3" xfId="433" xr:uid="{00000000-0005-0000-0000-0000F9100000}"/>
    <cellStyle name="셀 확인 3 2" xfId="2708" xr:uid="{00000000-0005-0000-0000-0000FA100000}"/>
    <cellStyle name="셀 확인 4" xfId="434" xr:uid="{00000000-0005-0000-0000-0000FB100000}"/>
    <cellStyle name="셀 확인 4 2" xfId="2709" xr:uid="{00000000-0005-0000-0000-0000FC100000}"/>
    <cellStyle name="셀 확인 5" xfId="435" xr:uid="{00000000-0005-0000-0000-0000FD100000}"/>
    <cellStyle name="셀 확인 5 2" xfId="2710" xr:uid="{00000000-0005-0000-0000-0000FE100000}"/>
    <cellStyle name="셀 확인 6" xfId="436" xr:uid="{00000000-0005-0000-0000-0000FF100000}"/>
    <cellStyle name="셀 확인 7" xfId="437" xr:uid="{00000000-0005-0000-0000-000000110000}"/>
    <cellStyle name="셀 확인 8" xfId="438" xr:uid="{00000000-0005-0000-0000-000001110000}"/>
    <cellStyle name="셀 확인 8 2" xfId="439" xr:uid="{00000000-0005-0000-0000-000002110000}"/>
    <cellStyle name="셀 확인 9" xfId="440" xr:uid="{00000000-0005-0000-0000-000003110000}"/>
    <cellStyle name="셀 확인 9 2" xfId="441" xr:uid="{00000000-0005-0000-0000-000004110000}"/>
    <cellStyle name="셈迷?XLS!check_filesche|_x0005_" xfId="2711" xr:uid="{00000000-0005-0000-0000-000005110000}"/>
    <cellStyle name="소숫점0" xfId="2712" xr:uid="{00000000-0005-0000-0000-000006110000}"/>
    <cellStyle name="소숫점3" xfId="2713" xr:uid="{00000000-0005-0000-0000-000007110000}"/>
    <cellStyle name="소제목" xfId="2714" xr:uid="{00000000-0005-0000-0000-000008110000}"/>
    <cellStyle name="송요성" xfId="4185" xr:uid="{00000000-0005-0000-0000-000009110000}"/>
    <cellStyle name="수량" xfId="442" xr:uid="{00000000-0005-0000-0000-00000A110000}"/>
    <cellStyle name="숫자" xfId="2715" xr:uid="{00000000-0005-0000-0000-00000B110000}"/>
    <cellStyle name="숫자(R)" xfId="443" xr:uid="{00000000-0005-0000-0000-00000C110000}"/>
    <cellStyle name="숫자(R) 2" xfId="2716" xr:uid="{00000000-0005-0000-0000-00000D110000}"/>
    <cellStyle name="숫자[1]" xfId="4186" xr:uid="{00000000-0005-0000-0000-00000E110000}"/>
    <cellStyle name="숫자_성수동 아파트형공장 수지(09.10.22 PF410중도금4회분양가 인하,시행사,토지대조정)" xfId="2717" xr:uid="{00000000-0005-0000-0000-00000F110000}"/>
    <cellStyle name="숫자1" xfId="2718" xr:uid="{00000000-0005-0000-0000-000010110000}"/>
    <cellStyle name="숫자3" xfId="2719" xr:uid="{00000000-0005-0000-0000-000011110000}"/>
    <cellStyle name="숫자3R" xfId="2720" xr:uid="{00000000-0005-0000-0000-000012110000}"/>
    <cellStyle name="숫자3자리" xfId="2721" xr:uid="{00000000-0005-0000-0000-000013110000}"/>
    <cellStyle name="쉼" xfId="444" xr:uid="{00000000-0005-0000-0000-000014110000}"/>
    <cellStyle name="쉼표 [0]" xfId="445" builtinId="6"/>
    <cellStyle name="쉼표 [0] 10" xfId="446" xr:uid="{00000000-0005-0000-0000-000016110000}"/>
    <cellStyle name="쉼표 [0] 11" xfId="447" xr:uid="{00000000-0005-0000-0000-000017110000}"/>
    <cellStyle name="쉼표 [0] 12" xfId="2722" xr:uid="{00000000-0005-0000-0000-000018110000}"/>
    <cellStyle name="쉼표 [0] 12 2" xfId="4187" xr:uid="{00000000-0005-0000-0000-000019110000}"/>
    <cellStyle name="쉼표 [0] 12 2 2" xfId="7802" xr:uid="{00000000-0005-0000-0000-00001A110000}"/>
    <cellStyle name="쉼표 [0] 12 3" xfId="4188" xr:uid="{00000000-0005-0000-0000-00001B110000}"/>
    <cellStyle name="쉼표 [0] 12 3 2" xfId="7803" xr:uid="{00000000-0005-0000-0000-00001C110000}"/>
    <cellStyle name="쉼표 [0] 13" xfId="448" xr:uid="{00000000-0005-0000-0000-00001D110000}"/>
    <cellStyle name="쉼표 [0] 14" xfId="449" xr:uid="{00000000-0005-0000-0000-00001E110000}"/>
    <cellStyle name="쉼표 [0] 15" xfId="2723" xr:uid="{00000000-0005-0000-0000-00001F110000}"/>
    <cellStyle name="쉼표 [0] 16" xfId="2724" xr:uid="{00000000-0005-0000-0000-000020110000}"/>
    <cellStyle name="쉼표 [0] 17" xfId="2725" xr:uid="{00000000-0005-0000-0000-000021110000}"/>
    <cellStyle name="쉼표 [0] 2" xfId="450" xr:uid="{00000000-0005-0000-0000-000022110000}"/>
    <cellStyle name="쉼표 [0] 2 2" xfId="451" xr:uid="{00000000-0005-0000-0000-000023110000}"/>
    <cellStyle name="쉼표 [0] 2 2 2" xfId="4189" xr:uid="{00000000-0005-0000-0000-000024110000}"/>
    <cellStyle name="쉼표 [0] 2 2 2 2" xfId="4190" xr:uid="{00000000-0005-0000-0000-000025110000}"/>
    <cellStyle name="쉼표 [0] 2 2 2 2 2" xfId="4191" xr:uid="{00000000-0005-0000-0000-000026110000}"/>
    <cellStyle name="쉼표 [0] 2 2 2 3" xfId="4192" xr:uid="{00000000-0005-0000-0000-000027110000}"/>
    <cellStyle name="쉼표 [0] 2 2 3" xfId="4193" xr:uid="{00000000-0005-0000-0000-000028110000}"/>
    <cellStyle name="쉼표 [0] 2 2 3 2" xfId="4194" xr:uid="{00000000-0005-0000-0000-000029110000}"/>
    <cellStyle name="쉼표 [0] 2 2 4" xfId="4195" xr:uid="{00000000-0005-0000-0000-00002A110000}"/>
    <cellStyle name="쉼표 [0] 2 2 9" xfId="4196" xr:uid="{00000000-0005-0000-0000-00002B110000}"/>
    <cellStyle name="쉼표 [0] 2 3" xfId="452" xr:uid="{00000000-0005-0000-0000-00002C110000}"/>
    <cellStyle name="쉼표 [0] 2 3 2" xfId="4197" xr:uid="{00000000-0005-0000-0000-00002D110000}"/>
    <cellStyle name="쉼표 [0] 2 3 2 2" xfId="4198" xr:uid="{00000000-0005-0000-0000-00002E110000}"/>
    <cellStyle name="쉼표 [0] 2 3 2 2 2" xfId="4199" xr:uid="{00000000-0005-0000-0000-00002F110000}"/>
    <cellStyle name="쉼표 [0] 2 3 2 3" xfId="4200" xr:uid="{00000000-0005-0000-0000-000030110000}"/>
    <cellStyle name="쉼표 [0] 2 3 3" xfId="4201" xr:uid="{00000000-0005-0000-0000-000031110000}"/>
    <cellStyle name="쉼표 [0] 2 3 3 2" xfId="4202" xr:uid="{00000000-0005-0000-0000-000032110000}"/>
    <cellStyle name="쉼표 [0] 2 3 4" xfId="4203" xr:uid="{00000000-0005-0000-0000-000033110000}"/>
    <cellStyle name="쉼표 [0] 2 4" xfId="453" xr:uid="{00000000-0005-0000-0000-000034110000}"/>
    <cellStyle name="쉼표 [0] 2 4 2" xfId="4204" xr:uid="{00000000-0005-0000-0000-000035110000}"/>
    <cellStyle name="쉼표 [0] 2 4 2 2" xfId="4205" xr:uid="{00000000-0005-0000-0000-000036110000}"/>
    <cellStyle name="쉼표 [0] 2 4 3" xfId="4206" xr:uid="{00000000-0005-0000-0000-000037110000}"/>
    <cellStyle name="쉼표 [0] 2 5" xfId="454" xr:uid="{00000000-0005-0000-0000-000038110000}"/>
    <cellStyle name="쉼표 [0] 2 5 2" xfId="4207" xr:uid="{00000000-0005-0000-0000-000039110000}"/>
    <cellStyle name="쉼표 [0] 2 6" xfId="455" xr:uid="{00000000-0005-0000-0000-00003A110000}"/>
    <cellStyle name="쉼표 [0] 2 7" xfId="456" xr:uid="{00000000-0005-0000-0000-00003B110000}"/>
    <cellStyle name="쉼표 [0] 2 7 2" xfId="4208" xr:uid="{00000000-0005-0000-0000-00003C110000}"/>
    <cellStyle name="쉼표 [0] 2 8" xfId="457" xr:uid="{00000000-0005-0000-0000-00003D110000}"/>
    <cellStyle name="쉼표 [0] 2 9" xfId="4209" xr:uid="{00000000-0005-0000-0000-00003E110000}"/>
    <cellStyle name="쉼표 [0] 2_이천설봉2차감리지정신청(최종)" xfId="458" xr:uid="{00000000-0005-0000-0000-00003F110000}"/>
    <cellStyle name="쉼표 [0] 3" xfId="459" xr:uid="{00000000-0005-0000-0000-000040110000}"/>
    <cellStyle name="쉼표 [0] 3 10" xfId="4210" xr:uid="{00000000-0005-0000-0000-000041110000}"/>
    <cellStyle name="쉼표 [0] 3 10 2" xfId="4211" xr:uid="{00000000-0005-0000-0000-000042110000}"/>
    <cellStyle name="쉼표 [0] 3 10 2 2" xfId="7805" xr:uid="{00000000-0005-0000-0000-000043110000}"/>
    <cellStyle name="쉼표 [0] 3 10 3" xfId="7804" xr:uid="{00000000-0005-0000-0000-000044110000}"/>
    <cellStyle name="쉼표 [0] 3 11" xfId="4212" xr:uid="{00000000-0005-0000-0000-000045110000}"/>
    <cellStyle name="쉼표 [0] 3 11 2" xfId="7806" xr:uid="{00000000-0005-0000-0000-000046110000}"/>
    <cellStyle name="쉼표 [0] 3 12" xfId="4213" xr:uid="{00000000-0005-0000-0000-000047110000}"/>
    <cellStyle name="쉼표 [0] 3 2" xfId="2726" xr:uid="{00000000-0005-0000-0000-000048110000}"/>
    <cellStyle name="쉼표 [0] 3 2 2" xfId="4214" xr:uid="{00000000-0005-0000-0000-000049110000}"/>
    <cellStyle name="쉼표 [0] 3 2 2 2" xfId="4215" xr:uid="{00000000-0005-0000-0000-00004A110000}"/>
    <cellStyle name="쉼표 [0] 3 2 2 2 2" xfId="4216" xr:uid="{00000000-0005-0000-0000-00004B110000}"/>
    <cellStyle name="쉼표 [0] 3 2 2 2 2 2" xfId="4217" xr:uid="{00000000-0005-0000-0000-00004C110000}"/>
    <cellStyle name="쉼표 [0] 3 2 2 2 2 2 2" xfId="4218" xr:uid="{00000000-0005-0000-0000-00004D110000}"/>
    <cellStyle name="쉼표 [0] 3 2 2 2 2 2 2 2" xfId="4219" xr:uid="{00000000-0005-0000-0000-00004E110000}"/>
    <cellStyle name="쉼표 [0] 3 2 2 2 2 2 2 2 2" xfId="7812" xr:uid="{00000000-0005-0000-0000-00004F110000}"/>
    <cellStyle name="쉼표 [0] 3 2 2 2 2 2 2 3" xfId="7811" xr:uid="{00000000-0005-0000-0000-000050110000}"/>
    <cellStyle name="쉼표 [0] 3 2 2 2 2 2 3" xfId="4220" xr:uid="{00000000-0005-0000-0000-000051110000}"/>
    <cellStyle name="쉼표 [0] 3 2 2 2 2 2 3 2" xfId="7813" xr:uid="{00000000-0005-0000-0000-000052110000}"/>
    <cellStyle name="쉼표 [0] 3 2 2 2 2 2 4" xfId="7810" xr:uid="{00000000-0005-0000-0000-000053110000}"/>
    <cellStyle name="쉼표 [0] 3 2 2 2 2 3" xfId="4221" xr:uid="{00000000-0005-0000-0000-000054110000}"/>
    <cellStyle name="쉼표 [0] 3 2 2 2 2 3 2" xfId="4222" xr:uid="{00000000-0005-0000-0000-000055110000}"/>
    <cellStyle name="쉼표 [0] 3 2 2 2 2 3 2 2" xfId="7815" xr:uid="{00000000-0005-0000-0000-000056110000}"/>
    <cellStyle name="쉼표 [0] 3 2 2 2 2 3 3" xfId="7814" xr:uid="{00000000-0005-0000-0000-000057110000}"/>
    <cellStyle name="쉼표 [0] 3 2 2 2 2 4" xfId="4223" xr:uid="{00000000-0005-0000-0000-000058110000}"/>
    <cellStyle name="쉼표 [0] 3 2 2 2 2 4 2" xfId="7816" xr:uid="{00000000-0005-0000-0000-000059110000}"/>
    <cellStyle name="쉼표 [0] 3 2 2 2 2 5" xfId="7809" xr:uid="{00000000-0005-0000-0000-00005A110000}"/>
    <cellStyle name="쉼표 [0] 3 2 2 2 3" xfId="4224" xr:uid="{00000000-0005-0000-0000-00005B110000}"/>
    <cellStyle name="쉼표 [0] 3 2 2 2 3 2" xfId="4225" xr:uid="{00000000-0005-0000-0000-00005C110000}"/>
    <cellStyle name="쉼표 [0] 3 2 2 2 3 2 2" xfId="4226" xr:uid="{00000000-0005-0000-0000-00005D110000}"/>
    <cellStyle name="쉼표 [0] 3 2 2 2 3 2 2 2" xfId="4227" xr:uid="{00000000-0005-0000-0000-00005E110000}"/>
    <cellStyle name="쉼표 [0] 3 2 2 2 3 2 2 2 2" xfId="7820" xr:uid="{00000000-0005-0000-0000-00005F110000}"/>
    <cellStyle name="쉼표 [0] 3 2 2 2 3 2 2 3" xfId="7819" xr:uid="{00000000-0005-0000-0000-000060110000}"/>
    <cellStyle name="쉼표 [0] 3 2 2 2 3 2 3" xfId="4228" xr:uid="{00000000-0005-0000-0000-000061110000}"/>
    <cellStyle name="쉼표 [0] 3 2 2 2 3 2 3 2" xfId="7821" xr:uid="{00000000-0005-0000-0000-000062110000}"/>
    <cellStyle name="쉼표 [0] 3 2 2 2 3 2 4" xfId="7818" xr:uid="{00000000-0005-0000-0000-000063110000}"/>
    <cellStyle name="쉼표 [0] 3 2 2 2 3 3" xfId="4229" xr:uid="{00000000-0005-0000-0000-000064110000}"/>
    <cellStyle name="쉼표 [0] 3 2 2 2 3 3 2" xfId="4230" xr:uid="{00000000-0005-0000-0000-000065110000}"/>
    <cellStyle name="쉼표 [0] 3 2 2 2 3 3 2 2" xfId="7823" xr:uid="{00000000-0005-0000-0000-000066110000}"/>
    <cellStyle name="쉼표 [0] 3 2 2 2 3 3 3" xfId="7822" xr:uid="{00000000-0005-0000-0000-000067110000}"/>
    <cellStyle name="쉼표 [0] 3 2 2 2 3 4" xfId="4231" xr:uid="{00000000-0005-0000-0000-000068110000}"/>
    <cellStyle name="쉼표 [0] 3 2 2 2 3 4 2" xfId="7824" xr:uid="{00000000-0005-0000-0000-000069110000}"/>
    <cellStyle name="쉼표 [0] 3 2 2 2 3 5" xfId="7817" xr:uid="{00000000-0005-0000-0000-00006A110000}"/>
    <cellStyle name="쉼표 [0] 3 2 2 2 4" xfId="4232" xr:uid="{00000000-0005-0000-0000-00006B110000}"/>
    <cellStyle name="쉼표 [0] 3 2 2 2 4 2" xfId="4233" xr:uid="{00000000-0005-0000-0000-00006C110000}"/>
    <cellStyle name="쉼표 [0] 3 2 2 2 4 2 2" xfId="4234" xr:uid="{00000000-0005-0000-0000-00006D110000}"/>
    <cellStyle name="쉼표 [0] 3 2 2 2 4 2 2 2" xfId="7827" xr:uid="{00000000-0005-0000-0000-00006E110000}"/>
    <cellStyle name="쉼표 [0] 3 2 2 2 4 2 3" xfId="7826" xr:uid="{00000000-0005-0000-0000-00006F110000}"/>
    <cellStyle name="쉼표 [0] 3 2 2 2 4 3" xfId="4235" xr:uid="{00000000-0005-0000-0000-000070110000}"/>
    <cellStyle name="쉼표 [0] 3 2 2 2 4 3 2" xfId="7828" xr:uid="{00000000-0005-0000-0000-000071110000}"/>
    <cellStyle name="쉼표 [0] 3 2 2 2 4 4" xfId="7825" xr:uid="{00000000-0005-0000-0000-000072110000}"/>
    <cellStyle name="쉼표 [0] 3 2 2 2 5" xfId="4236" xr:uid="{00000000-0005-0000-0000-000073110000}"/>
    <cellStyle name="쉼표 [0] 3 2 2 2 5 2" xfId="4237" xr:uid="{00000000-0005-0000-0000-000074110000}"/>
    <cellStyle name="쉼표 [0] 3 2 2 2 5 2 2" xfId="7830" xr:uid="{00000000-0005-0000-0000-000075110000}"/>
    <cellStyle name="쉼표 [0] 3 2 2 2 5 3" xfId="7829" xr:uid="{00000000-0005-0000-0000-000076110000}"/>
    <cellStyle name="쉼표 [0] 3 2 2 2 6" xfId="4238" xr:uid="{00000000-0005-0000-0000-000077110000}"/>
    <cellStyle name="쉼표 [0] 3 2 2 2 6 2" xfId="7831" xr:uid="{00000000-0005-0000-0000-000078110000}"/>
    <cellStyle name="쉼표 [0] 3 2 2 2 7" xfId="7808" xr:uid="{00000000-0005-0000-0000-000079110000}"/>
    <cellStyle name="쉼표 [0] 3 2 2 3" xfId="4239" xr:uid="{00000000-0005-0000-0000-00007A110000}"/>
    <cellStyle name="쉼표 [0] 3 2 2 3 2" xfId="4240" xr:uid="{00000000-0005-0000-0000-00007B110000}"/>
    <cellStyle name="쉼표 [0] 3 2 2 3 2 2" xfId="4241" xr:uid="{00000000-0005-0000-0000-00007C110000}"/>
    <cellStyle name="쉼표 [0] 3 2 2 3 2 2 2" xfId="4242" xr:uid="{00000000-0005-0000-0000-00007D110000}"/>
    <cellStyle name="쉼표 [0] 3 2 2 3 2 2 2 2" xfId="7835" xr:uid="{00000000-0005-0000-0000-00007E110000}"/>
    <cellStyle name="쉼표 [0] 3 2 2 3 2 2 3" xfId="7834" xr:uid="{00000000-0005-0000-0000-00007F110000}"/>
    <cellStyle name="쉼표 [0] 3 2 2 3 2 3" xfId="4243" xr:uid="{00000000-0005-0000-0000-000080110000}"/>
    <cellStyle name="쉼표 [0] 3 2 2 3 2 3 2" xfId="7836" xr:uid="{00000000-0005-0000-0000-000081110000}"/>
    <cellStyle name="쉼표 [0] 3 2 2 3 2 4" xfId="7833" xr:uid="{00000000-0005-0000-0000-000082110000}"/>
    <cellStyle name="쉼표 [0] 3 2 2 3 3" xfId="4244" xr:uid="{00000000-0005-0000-0000-000083110000}"/>
    <cellStyle name="쉼표 [0] 3 2 2 3 3 2" xfId="4245" xr:uid="{00000000-0005-0000-0000-000084110000}"/>
    <cellStyle name="쉼표 [0] 3 2 2 3 3 2 2" xfId="7838" xr:uid="{00000000-0005-0000-0000-000085110000}"/>
    <cellStyle name="쉼표 [0] 3 2 2 3 3 3" xfId="7837" xr:uid="{00000000-0005-0000-0000-000086110000}"/>
    <cellStyle name="쉼표 [0] 3 2 2 3 4" xfId="4246" xr:uid="{00000000-0005-0000-0000-000087110000}"/>
    <cellStyle name="쉼표 [0] 3 2 2 3 4 2" xfId="7839" xr:uid="{00000000-0005-0000-0000-000088110000}"/>
    <cellStyle name="쉼표 [0] 3 2 2 3 5" xfId="7832" xr:uid="{00000000-0005-0000-0000-000089110000}"/>
    <cellStyle name="쉼표 [0] 3 2 2 4" xfId="4247" xr:uid="{00000000-0005-0000-0000-00008A110000}"/>
    <cellStyle name="쉼표 [0] 3 2 2 4 2" xfId="4248" xr:uid="{00000000-0005-0000-0000-00008B110000}"/>
    <cellStyle name="쉼표 [0] 3 2 2 4 2 2" xfId="4249" xr:uid="{00000000-0005-0000-0000-00008C110000}"/>
    <cellStyle name="쉼표 [0] 3 2 2 4 2 2 2" xfId="4250" xr:uid="{00000000-0005-0000-0000-00008D110000}"/>
    <cellStyle name="쉼표 [0] 3 2 2 4 2 2 2 2" xfId="7843" xr:uid="{00000000-0005-0000-0000-00008E110000}"/>
    <cellStyle name="쉼표 [0] 3 2 2 4 2 2 3" xfId="7842" xr:uid="{00000000-0005-0000-0000-00008F110000}"/>
    <cellStyle name="쉼표 [0] 3 2 2 4 2 3" xfId="4251" xr:uid="{00000000-0005-0000-0000-000090110000}"/>
    <cellStyle name="쉼표 [0] 3 2 2 4 2 3 2" xfId="7844" xr:uid="{00000000-0005-0000-0000-000091110000}"/>
    <cellStyle name="쉼표 [0] 3 2 2 4 2 4" xfId="7841" xr:uid="{00000000-0005-0000-0000-000092110000}"/>
    <cellStyle name="쉼표 [0] 3 2 2 4 3" xfId="4252" xr:uid="{00000000-0005-0000-0000-000093110000}"/>
    <cellStyle name="쉼표 [0] 3 2 2 4 3 2" xfId="4253" xr:uid="{00000000-0005-0000-0000-000094110000}"/>
    <cellStyle name="쉼표 [0] 3 2 2 4 3 2 2" xfId="7846" xr:uid="{00000000-0005-0000-0000-000095110000}"/>
    <cellStyle name="쉼표 [0] 3 2 2 4 3 3" xfId="7845" xr:uid="{00000000-0005-0000-0000-000096110000}"/>
    <cellStyle name="쉼표 [0] 3 2 2 4 4" xfId="4254" xr:uid="{00000000-0005-0000-0000-000097110000}"/>
    <cellStyle name="쉼표 [0] 3 2 2 4 4 2" xfId="7847" xr:uid="{00000000-0005-0000-0000-000098110000}"/>
    <cellStyle name="쉼표 [0] 3 2 2 4 5" xfId="7840" xr:uid="{00000000-0005-0000-0000-000099110000}"/>
    <cellStyle name="쉼표 [0] 3 2 2 5" xfId="4255" xr:uid="{00000000-0005-0000-0000-00009A110000}"/>
    <cellStyle name="쉼표 [0] 3 2 2 5 2" xfId="4256" xr:uid="{00000000-0005-0000-0000-00009B110000}"/>
    <cellStyle name="쉼표 [0] 3 2 2 5 2 2" xfId="4257" xr:uid="{00000000-0005-0000-0000-00009C110000}"/>
    <cellStyle name="쉼표 [0] 3 2 2 5 2 2 2" xfId="7850" xr:uid="{00000000-0005-0000-0000-00009D110000}"/>
    <cellStyle name="쉼표 [0] 3 2 2 5 2 3" xfId="7849" xr:uid="{00000000-0005-0000-0000-00009E110000}"/>
    <cellStyle name="쉼표 [0] 3 2 2 5 3" xfId="4258" xr:uid="{00000000-0005-0000-0000-00009F110000}"/>
    <cellStyle name="쉼표 [0] 3 2 2 5 3 2" xfId="7851" xr:uid="{00000000-0005-0000-0000-0000A0110000}"/>
    <cellStyle name="쉼표 [0] 3 2 2 5 4" xfId="7848" xr:uid="{00000000-0005-0000-0000-0000A1110000}"/>
    <cellStyle name="쉼표 [0] 3 2 2 6" xfId="4259" xr:uid="{00000000-0005-0000-0000-0000A2110000}"/>
    <cellStyle name="쉼표 [0] 3 2 2 6 2" xfId="4260" xr:uid="{00000000-0005-0000-0000-0000A3110000}"/>
    <cellStyle name="쉼표 [0] 3 2 2 6 2 2" xfId="7853" xr:uid="{00000000-0005-0000-0000-0000A4110000}"/>
    <cellStyle name="쉼표 [0] 3 2 2 6 3" xfId="7852" xr:uid="{00000000-0005-0000-0000-0000A5110000}"/>
    <cellStyle name="쉼표 [0] 3 2 2 7" xfId="4261" xr:uid="{00000000-0005-0000-0000-0000A6110000}"/>
    <cellStyle name="쉼표 [0] 3 2 2 7 2" xfId="7854" xr:uid="{00000000-0005-0000-0000-0000A7110000}"/>
    <cellStyle name="쉼표 [0] 3 2 2 8" xfId="7807" xr:uid="{00000000-0005-0000-0000-0000A8110000}"/>
    <cellStyle name="쉼표 [0] 3 2 3" xfId="4262" xr:uid="{00000000-0005-0000-0000-0000A9110000}"/>
    <cellStyle name="쉼표 [0] 3 2 3 2" xfId="4263" xr:uid="{00000000-0005-0000-0000-0000AA110000}"/>
    <cellStyle name="쉼표 [0] 3 2 3 2 2" xfId="4264" xr:uid="{00000000-0005-0000-0000-0000AB110000}"/>
    <cellStyle name="쉼표 [0] 3 2 3 2 2 2" xfId="4265" xr:uid="{00000000-0005-0000-0000-0000AC110000}"/>
    <cellStyle name="쉼표 [0] 3 2 3 2 2 2 2" xfId="4266" xr:uid="{00000000-0005-0000-0000-0000AD110000}"/>
    <cellStyle name="쉼표 [0] 3 2 3 2 2 2 2 2" xfId="4267" xr:uid="{00000000-0005-0000-0000-0000AE110000}"/>
    <cellStyle name="쉼표 [0] 3 2 3 2 2 2 2 2 2" xfId="7860" xr:uid="{00000000-0005-0000-0000-0000AF110000}"/>
    <cellStyle name="쉼표 [0] 3 2 3 2 2 2 2 3" xfId="7859" xr:uid="{00000000-0005-0000-0000-0000B0110000}"/>
    <cellStyle name="쉼표 [0] 3 2 3 2 2 2 3" xfId="4268" xr:uid="{00000000-0005-0000-0000-0000B1110000}"/>
    <cellStyle name="쉼표 [0] 3 2 3 2 2 2 3 2" xfId="7861" xr:uid="{00000000-0005-0000-0000-0000B2110000}"/>
    <cellStyle name="쉼표 [0] 3 2 3 2 2 2 4" xfId="7858" xr:uid="{00000000-0005-0000-0000-0000B3110000}"/>
    <cellStyle name="쉼표 [0] 3 2 3 2 2 3" xfId="4269" xr:uid="{00000000-0005-0000-0000-0000B4110000}"/>
    <cellStyle name="쉼표 [0] 3 2 3 2 2 3 2" xfId="4270" xr:uid="{00000000-0005-0000-0000-0000B5110000}"/>
    <cellStyle name="쉼표 [0] 3 2 3 2 2 3 2 2" xfId="7863" xr:uid="{00000000-0005-0000-0000-0000B6110000}"/>
    <cellStyle name="쉼표 [0] 3 2 3 2 2 3 3" xfId="7862" xr:uid="{00000000-0005-0000-0000-0000B7110000}"/>
    <cellStyle name="쉼표 [0] 3 2 3 2 2 4" xfId="4271" xr:uid="{00000000-0005-0000-0000-0000B8110000}"/>
    <cellStyle name="쉼표 [0] 3 2 3 2 2 4 2" xfId="7864" xr:uid="{00000000-0005-0000-0000-0000B9110000}"/>
    <cellStyle name="쉼표 [0] 3 2 3 2 2 5" xfId="7857" xr:uid="{00000000-0005-0000-0000-0000BA110000}"/>
    <cellStyle name="쉼표 [0] 3 2 3 2 3" xfId="4272" xr:uid="{00000000-0005-0000-0000-0000BB110000}"/>
    <cellStyle name="쉼표 [0] 3 2 3 2 3 2" xfId="4273" xr:uid="{00000000-0005-0000-0000-0000BC110000}"/>
    <cellStyle name="쉼표 [0] 3 2 3 2 3 2 2" xfId="4274" xr:uid="{00000000-0005-0000-0000-0000BD110000}"/>
    <cellStyle name="쉼표 [0] 3 2 3 2 3 2 2 2" xfId="4275" xr:uid="{00000000-0005-0000-0000-0000BE110000}"/>
    <cellStyle name="쉼표 [0] 3 2 3 2 3 2 2 2 2" xfId="7868" xr:uid="{00000000-0005-0000-0000-0000BF110000}"/>
    <cellStyle name="쉼표 [0] 3 2 3 2 3 2 2 3" xfId="7867" xr:uid="{00000000-0005-0000-0000-0000C0110000}"/>
    <cellStyle name="쉼표 [0] 3 2 3 2 3 2 3" xfId="4276" xr:uid="{00000000-0005-0000-0000-0000C1110000}"/>
    <cellStyle name="쉼표 [0] 3 2 3 2 3 2 3 2" xfId="7869" xr:uid="{00000000-0005-0000-0000-0000C2110000}"/>
    <cellStyle name="쉼표 [0] 3 2 3 2 3 2 4" xfId="7866" xr:uid="{00000000-0005-0000-0000-0000C3110000}"/>
    <cellStyle name="쉼표 [0] 3 2 3 2 3 3" xfId="4277" xr:uid="{00000000-0005-0000-0000-0000C4110000}"/>
    <cellStyle name="쉼표 [0] 3 2 3 2 3 3 2" xfId="4278" xr:uid="{00000000-0005-0000-0000-0000C5110000}"/>
    <cellStyle name="쉼표 [0] 3 2 3 2 3 3 2 2" xfId="7871" xr:uid="{00000000-0005-0000-0000-0000C6110000}"/>
    <cellStyle name="쉼표 [0] 3 2 3 2 3 3 3" xfId="7870" xr:uid="{00000000-0005-0000-0000-0000C7110000}"/>
    <cellStyle name="쉼표 [0] 3 2 3 2 3 4" xfId="4279" xr:uid="{00000000-0005-0000-0000-0000C8110000}"/>
    <cellStyle name="쉼표 [0] 3 2 3 2 3 4 2" xfId="7872" xr:uid="{00000000-0005-0000-0000-0000C9110000}"/>
    <cellStyle name="쉼표 [0] 3 2 3 2 3 5" xfId="7865" xr:uid="{00000000-0005-0000-0000-0000CA110000}"/>
    <cellStyle name="쉼표 [0] 3 2 3 2 4" xfId="4280" xr:uid="{00000000-0005-0000-0000-0000CB110000}"/>
    <cellStyle name="쉼표 [0] 3 2 3 2 4 2" xfId="4281" xr:uid="{00000000-0005-0000-0000-0000CC110000}"/>
    <cellStyle name="쉼표 [0] 3 2 3 2 4 2 2" xfId="4282" xr:uid="{00000000-0005-0000-0000-0000CD110000}"/>
    <cellStyle name="쉼표 [0] 3 2 3 2 4 2 2 2" xfId="7875" xr:uid="{00000000-0005-0000-0000-0000CE110000}"/>
    <cellStyle name="쉼표 [0] 3 2 3 2 4 2 3" xfId="7874" xr:uid="{00000000-0005-0000-0000-0000CF110000}"/>
    <cellStyle name="쉼표 [0] 3 2 3 2 4 3" xfId="4283" xr:uid="{00000000-0005-0000-0000-0000D0110000}"/>
    <cellStyle name="쉼표 [0] 3 2 3 2 4 3 2" xfId="7876" xr:uid="{00000000-0005-0000-0000-0000D1110000}"/>
    <cellStyle name="쉼표 [0] 3 2 3 2 4 4" xfId="7873" xr:uid="{00000000-0005-0000-0000-0000D2110000}"/>
    <cellStyle name="쉼표 [0] 3 2 3 2 5" xfId="4284" xr:uid="{00000000-0005-0000-0000-0000D3110000}"/>
    <cellStyle name="쉼표 [0] 3 2 3 2 5 2" xfId="4285" xr:uid="{00000000-0005-0000-0000-0000D4110000}"/>
    <cellStyle name="쉼표 [0] 3 2 3 2 5 2 2" xfId="7878" xr:uid="{00000000-0005-0000-0000-0000D5110000}"/>
    <cellStyle name="쉼표 [0] 3 2 3 2 5 3" xfId="7877" xr:uid="{00000000-0005-0000-0000-0000D6110000}"/>
    <cellStyle name="쉼표 [0] 3 2 3 2 6" xfId="4286" xr:uid="{00000000-0005-0000-0000-0000D7110000}"/>
    <cellStyle name="쉼표 [0] 3 2 3 2 6 2" xfId="7879" xr:uid="{00000000-0005-0000-0000-0000D8110000}"/>
    <cellStyle name="쉼표 [0] 3 2 3 2 7" xfId="7856" xr:uid="{00000000-0005-0000-0000-0000D9110000}"/>
    <cellStyle name="쉼표 [0] 3 2 3 3" xfId="4287" xr:uid="{00000000-0005-0000-0000-0000DA110000}"/>
    <cellStyle name="쉼표 [0] 3 2 3 3 2" xfId="4288" xr:uid="{00000000-0005-0000-0000-0000DB110000}"/>
    <cellStyle name="쉼표 [0] 3 2 3 3 2 2" xfId="4289" xr:uid="{00000000-0005-0000-0000-0000DC110000}"/>
    <cellStyle name="쉼표 [0] 3 2 3 3 2 2 2" xfId="4290" xr:uid="{00000000-0005-0000-0000-0000DD110000}"/>
    <cellStyle name="쉼표 [0] 3 2 3 3 2 2 2 2" xfId="7883" xr:uid="{00000000-0005-0000-0000-0000DE110000}"/>
    <cellStyle name="쉼표 [0] 3 2 3 3 2 2 3" xfId="7882" xr:uid="{00000000-0005-0000-0000-0000DF110000}"/>
    <cellStyle name="쉼표 [0] 3 2 3 3 2 3" xfId="4291" xr:uid="{00000000-0005-0000-0000-0000E0110000}"/>
    <cellStyle name="쉼표 [0] 3 2 3 3 2 3 2" xfId="7884" xr:uid="{00000000-0005-0000-0000-0000E1110000}"/>
    <cellStyle name="쉼표 [0] 3 2 3 3 2 4" xfId="7881" xr:uid="{00000000-0005-0000-0000-0000E2110000}"/>
    <cellStyle name="쉼표 [0] 3 2 3 3 3" xfId="4292" xr:uid="{00000000-0005-0000-0000-0000E3110000}"/>
    <cellStyle name="쉼표 [0] 3 2 3 3 3 2" xfId="4293" xr:uid="{00000000-0005-0000-0000-0000E4110000}"/>
    <cellStyle name="쉼표 [0] 3 2 3 3 3 2 2" xfId="7886" xr:uid="{00000000-0005-0000-0000-0000E5110000}"/>
    <cellStyle name="쉼표 [0] 3 2 3 3 3 3" xfId="7885" xr:uid="{00000000-0005-0000-0000-0000E6110000}"/>
    <cellStyle name="쉼표 [0] 3 2 3 3 4" xfId="4294" xr:uid="{00000000-0005-0000-0000-0000E7110000}"/>
    <cellStyle name="쉼표 [0] 3 2 3 3 4 2" xfId="7887" xr:uid="{00000000-0005-0000-0000-0000E8110000}"/>
    <cellStyle name="쉼표 [0] 3 2 3 3 5" xfId="7880" xr:uid="{00000000-0005-0000-0000-0000E9110000}"/>
    <cellStyle name="쉼표 [0] 3 2 3 4" xfId="4295" xr:uid="{00000000-0005-0000-0000-0000EA110000}"/>
    <cellStyle name="쉼표 [0] 3 2 3 4 2" xfId="4296" xr:uid="{00000000-0005-0000-0000-0000EB110000}"/>
    <cellStyle name="쉼표 [0] 3 2 3 4 2 2" xfId="4297" xr:uid="{00000000-0005-0000-0000-0000EC110000}"/>
    <cellStyle name="쉼표 [0] 3 2 3 4 2 2 2" xfId="4298" xr:uid="{00000000-0005-0000-0000-0000ED110000}"/>
    <cellStyle name="쉼표 [0] 3 2 3 4 2 2 2 2" xfId="7891" xr:uid="{00000000-0005-0000-0000-0000EE110000}"/>
    <cellStyle name="쉼표 [0] 3 2 3 4 2 2 3" xfId="7890" xr:uid="{00000000-0005-0000-0000-0000EF110000}"/>
    <cellStyle name="쉼표 [0] 3 2 3 4 2 3" xfId="4299" xr:uid="{00000000-0005-0000-0000-0000F0110000}"/>
    <cellStyle name="쉼표 [0] 3 2 3 4 2 3 2" xfId="7892" xr:uid="{00000000-0005-0000-0000-0000F1110000}"/>
    <cellStyle name="쉼표 [0] 3 2 3 4 2 4" xfId="7889" xr:uid="{00000000-0005-0000-0000-0000F2110000}"/>
    <cellStyle name="쉼표 [0] 3 2 3 4 3" xfId="4300" xr:uid="{00000000-0005-0000-0000-0000F3110000}"/>
    <cellStyle name="쉼표 [0] 3 2 3 4 3 2" xfId="4301" xr:uid="{00000000-0005-0000-0000-0000F4110000}"/>
    <cellStyle name="쉼표 [0] 3 2 3 4 3 2 2" xfId="7894" xr:uid="{00000000-0005-0000-0000-0000F5110000}"/>
    <cellStyle name="쉼표 [0] 3 2 3 4 3 3" xfId="7893" xr:uid="{00000000-0005-0000-0000-0000F6110000}"/>
    <cellStyle name="쉼표 [0] 3 2 3 4 4" xfId="4302" xr:uid="{00000000-0005-0000-0000-0000F7110000}"/>
    <cellStyle name="쉼표 [0] 3 2 3 4 4 2" xfId="7895" xr:uid="{00000000-0005-0000-0000-0000F8110000}"/>
    <cellStyle name="쉼표 [0] 3 2 3 4 5" xfId="7888" xr:uid="{00000000-0005-0000-0000-0000F9110000}"/>
    <cellStyle name="쉼표 [0] 3 2 3 5" xfId="4303" xr:uid="{00000000-0005-0000-0000-0000FA110000}"/>
    <cellStyle name="쉼표 [0] 3 2 3 5 2" xfId="4304" xr:uid="{00000000-0005-0000-0000-0000FB110000}"/>
    <cellStyle name="쉼표 [0] 3 2 3 5 2 2" xfId="4305" xr:uid="{00000000-0005-0000-0000-0000FC110000}"/>
    <cellStyle name="쉼표 [0] 3 2 3 5 2 2 2" xfId="7898" xr:uid="{00000000-0005-0000-0000-0000FD110000}"/>
    <cellStyle name="쉼표 [0] 3 2 3 5 2 3" xfId="7897" xr:uid="{00000000-0005-0000-0000-0000FE110000}"/>
    <cellStyle name="쉼표 [0] 3 2 3 5 3" xfId="4306" xr:uid="{00000000-0005-0000-0000-0000FF110000}"/>
    <cellStyle name="쉼표 [0] 3 2 3 5 3 2" xfId="7899" xr:uid="{00000000-0005-0000-0000-000000120000}"/>
    <cellStyle name="쉼표 [0] 3 2 3 5 4" xfId="7896" xr:uid="{00000000-0005-0000-0000-000001120000}"/>
    <cellStyle name="쉼표 [0] 3 2 3 6" xfId="4307" xr:uid="{00000000-0005-0000-0000-000002120000}"/>
    <cellStyle name="쉼표 [0] 3 2 3 6 2" xfId="4308" xr:uid="{00000000-0005-0000-0000-000003120000}"/>
    <cellStyle name="쉼표 [0] 3 2 3 6 2 2" xfId="7901" xr:uid="{00000000-0005-0000-0000-000004120000}"/>
    <cellStyle name="쉼표 [0] 3 2 3 6 3" xfId="7900" xr:uid="{00000000-0005-0000-0000-000005120000}"/>
    <cellStyle name="쉼표 [0] 3 2 3 7" xfId="4309" xr:uid="{00000000-0005-0000-0000-000006120000}"/>
    <cellStyle name="쉼표 [0] 3 2 3 7 2" xfId="7902" xr:uid="{00000000-0005-0000-0000-000007120000}"/>
    <cellStyle name="쉼표 [0] 3 2 3 8" xfId="7855" xr:uid="{00000000-0005-0000-0000-000008120000}"/>
    <cellStyle name="쉼표 [0] 3 2 4" xfId="4310" xr:uid="{00000000-0005-0000-0000-000009120000}"/>
    <cellStyle name="쉼표 [0] 3 2 4 2" xfId="4311" xr:uid="{00000000-0005-0000-0000-00000A120000}"/>
    <cellStyle name="쉼표 [0] 3 2 4 2 2" xfId="4312" xr:uid="{00000000-0005-0000-0000-00000B120000}"/>
    <cellStyle name="쉼표 [0] 3 2 4 2 2 2" xfId="4313" xr:uid="{00000000-0005-0000-0000-00000C120000}"/>
    <cellStyle name="쉼표 [0] 3 2 4 2 2 2 2" xfId="4314" xr:uid="{00000000-0005-0000-0000-00000D120000}"/>
    <cellStyle name="쉼표 [0] 3 2 4 2 2 2 2 2" xfId="7907" xr:uid="{00000000-0005-0000-0000-00000E120000}"/>
    <cellStyle name="쉼표 [0] 3 2 4 2 2 2 3" xfId="7906" xr:uid="{00000000-0005-0000-0000-00000F120000}"/>
    <cellStyle name="쉼표 [0] 3 2 4 2 2 3" xfId="4315" xr:uid="{00000000-0005-0000-0000-000010120000}"/>
    <cellStyle name="쉼표 [0] 3 2 4 2 2 3 2" xfId="7908" xr:uid="{00000000-0005-0000-0000-000011120000}"/>
    <cellStyle name="쉼표 [0] 3 2 4 2 2 4" xfId="7905" xr:uid="{00000000-0005-0000-0000-000012120000}"/>
    <cellStyle name="쉼표 [0] 3 2 4 2 3" xfId="4316" xr:uid="{00000000-0005-0000-0000-000013120000}"/>
    <cellStyle name="쉼표 [0] 3 2 4 2 3 2" xfId="4317" xr:uid="{00000000-0005-0000-0000-000014120000}"/>
    <cellStyle name="쉼표 [0] 3 2 4 2 3 2 2" xfId="7910" xr:uid="{00000000-0005-0000-0000-000015120000}"/>
    <cellStyle name="쉼표 [0] 3 2 4 2 3 3" xfId="7909" xr:uid="{00000000-0005-0000-0000-000016120000}"/>
    <cellStyle name="쉼표 [0] 3 2 4 2 4" xfId="4318" xr:uid="{00000000-0005-0000-0000-000017120000}"/>
    <cellStyle name="쉼표 [0] 3 2 4 2 4 2" xfId="7911" xr:uid="{00000000-0005-0000-0000-000018120000}"/>
    <cellStyle name="쉼표 [0] 3 2 4 2 5" xfId="7904" xr:uid="{00000000-0005-0000-0000-000019120000}"/>
    <cellStyle name="쉼표 [0] 3 2 4 3" xfId="4319" xr:uid="{00000000-0005-0000-0000-00001A120000}"/>
    <cellStyle name="쉼표 [0] 3 2 4 3 2" xfId="4320" xr:uid="{00000000-0005-0000-0000-00001B120000}"/>
    <cellStyle name="쉼표 [0] 3 2 4 3 2 2" xfId="4321" xr:uid="{00000000-0005-0000-0000-00001C120000}"/>
    <cellStyle name="쉼표 [0] 3 2 4 3 2 2 2" xfId="4322" xr:uid="{00000000-0005-0000-0000-00001D120000}"/>
    <cellStyle name="쉼표 [0] 3 2 4 3 2 2 2 2" xfId="7915" xr:uid="{00000000-0005-0000-0000-00001E120000}"/>
    <cellStyle name="쉼표 [0] 3 2 4 3 2 2 3" xfId="7914" xr:uid="{00000000-0005-0000-0000-00001F120000}"/>
    <cellStyle name="쉼표 [0] 3 2 4 3 2 3" xfId="4323" xr:uid="{00000000-0005-0000-0000-000020120000}"/>
    <cellStyle name="쉼표 [0] 3 2 4 3 2 3 2" xfId="7916" xr:uid="{00000000-0005-0000-0000-000021120000}"/>
    <cellStyle name="쉼표 [0] 3 2 4 3 2 4" xfId="7913" xr:uid="{00000000-0005-0000-0000-000022120000}"/>
    <cellStyle name="쉼표 [0] 3 2 4 3 3" xfId="4324" xr:uid="{00000000-0005-0000-0000-000023120000}"/>
    <cellStyle name="쉼표 [0] 3 2 4 3 3 2" xfId="4325" xr:uid="{00000000-0005-0000-0000-000024120000}"/>
    <cellStyle name="쉼표 [0] 3 2 4 3 3 2 2" xfId="7918" xr:uid="{00000000-0005-0000-0000-000025120000}"/>
    <cellStyle name="쉼표 [0] 3 2 4 3 3 3" xfId="7917" xr:uid="{00000000-0005-0000-0000-000026120000}"/>
    <cellStyle name="쉼표 [0] 3 2 4 3 4" xfId="4326" xr:uid="{00000000-0005-0000-0000-000027120000}"/>
    <cellStyle name="쉼표 [0] 3 2 4 3 4 2" xfId="7919" xr:uid="{00000000-0005-0000-0000-000028120000}"/>
    <cellStyle name="쉼표 [0] 3 2 4 3 5" xfId="7912" xr:uid="{00000000-0005-0000-0000-000029120000}"/>
    <cellStyle name="쉼표 [0] 3 2 4 4" xfId="4327" xr:uid="{00000000-0005-0000-0000-00002A120000}"/>
    <cellStyle name="쉼표 [0] 3 2 4 4 2" xfId="4328" xr:uid="{00000000-0005-0000-0000-00002B120000}"/>
    <cellStyle name="쉼표 [0] 3 2 4 4 2 2" xfId="4329" xr:uid="{00000000-0005-0000-0000-00002C120000}"/>
    <cellStyle name="쉼표 [0] 3 2 4 4 2 2 2" xfId="7922" xr:uid="{00000000-0005-0000-0000-00002D120000}"/>
    <cellStyle name="쉼표 [0] 3 2 4 4 2 3" xfId="7921" xr:uid="{00000000-0005-0000-0000-00002E120000}"/>
    <cellStyle name="쉼표 [0] 3 2 4 4 3" xfId="4330" xr:uid="{00000000-0005-0000-0000-00002F120000}"/>
    <cellStyle name="쉼표 [0] 3 2 4 4 3 2" xfId="7923" xr:uid="{00000000-0005-0000-0000-000030120000}"/>
    <cellStyle name="쉼표 [0] 3 2 4 4 4" xfId="7920" xr:uid="{00000000-0005-0000-0000-000031120000}"/>
    <cellStyle name="쉼표 [0] 3 2 4 5" xfId="4331" xr:uid="{00000000-0005-0000-0000-000032120000}"/>
    <cellStyle name="쉼표 [0] 3 2 4 5 2" xfId="4332" xr:uid="{00000000-0005-0000-0000-000033120000}"/>
    <cellStyle name="쉼표 [0] 3 2 4 5 2 2" xfId="7925" xr:uid="{00000000-0005-0000-0000-000034120000}"/>
    <cellStyle name="쉼표 [0] 3 2 4 5 3" xfId="7924" xr:uid="{00000000-0005-0000-0000-000035120000}"/>
    <cellStyle name="쉼표 [0] 3 2 4 6" xfId="4333" xr:uid="{00000000-0005-0000-0000-000036120000}"/>
    <cellStyle name="쉼표 [0] 3 2 4 6 2" xfId="7926" xr:uid="{00000000-0005-0000-0000-000037120000}"/>
    <cellStyle name="쉼표 [0] 3 2 4 7" xfId="7903" xr:uid="{00000000-0005-0000-0000-000038120000}"/>
    <cellStyle name="쉼표 [0] 3 2 5" xfId="4334" xr:uid="{00000000-0005-0000-0000-000039120000}"/>
    <cellStyle name="쉼표 [0] 3 2 5 2" xfId="4335" xr:uid="{00000000-0005-0000-0000-00003A120000}"/>
    <cellStyle name="쉼표 [0] 3 2 5 2 2" xfId="4336" xr:uid="{00000000-0005-0000-0000-00003B120000}"/>
    <cellStyle name="쉼표 [0] 3 2 5 2 2 2" xfId="4337" xr:uid="{00000000-0005-0000-0000-00003C120000}"/>
    <cellStyle name="쉼표 [0] 3 2 5 2 2 2 2" xfId="7930" xr:uid="{00000000-0005-0000-0000-00003D120000}"/>
    <cellStyle name="쉼표 [0] 3 2 5 2 2 3" xfId="7929" xr:uid="{00000000-0005-0000-0000-00003E120000}"/>
    <cellStyle name="쉼표 [0] 3 2 5 2 3" xfId="4338" xr:uid="{00000000-0005-0000-0000-00003F120000}"/>
    <cellStyle name="쉼표 [0] 3 2 5 2 3 2" xfId="7931" xr:uid="{00000000-0005-0000-0000-000040120000}"/>
    <cellStyle name="쉼표 [0] 3 2 5 2 4" xfId="7928" xr:uid="{00000000-0005-0000-0000-000041120000}"/>
    <cellStyle name="쉼표 [0] 3 2 5 3" xfId="4339" xr:uid="{00000000-0005-0000-0000-000042120000}"/>
    <cellStyle name="쉼표 [0] 3 2 5 3 2" xfId="4340" xr:uid="{00000000-0005-0000-0000-000043120000}"/>
    <cellStyle name="쉼표 [0] 3 2 5 3 2 2" xfId="7933" xr:uid="{00000000-0005-0000-0000-000044120000}"/>
    <cellStyle name="쉼표 [0] 3 2 5 3 3" xfId="7932" xr:uid="{00000000-0005-0000-0000-000045120000}"/>
    <cellStyle name="쉼표 [0] 3 2 5 4" xfId="4341" xr:uid="{00000000-0005-0000-0000-000046120000}"/>
    <cellStyle name="쉼표 [0] 3 2 5 4 2" xfId="7934" xr:uid="{00000000-0005-0000-0000-000047120000}"/>
    <cellStyle name="쉼표 [0] 3 2 5 5" xfId="7927" xr:uid="{00000000-0005-0000-0000-000048120000}"/>
    <cellStyle name="쉼표 [0] 3 2 6" xfId="4342" xr:uid="{00000000-0005-0000-0000-000049120000}"/>
    <cellStyle name="쉼표 [0] 3 2 6 2" xfId="4343" xr:uid="{00000000-0005-0000-0000-00004A120000}"/>
    <cellStyle name="쉼표 [0] 3 2 6 2 2" xfId="4344" xr:uid="{00000000-0005-0000-0000-00004B120000}"/>
    <cellStyle name="쉼표 [0] 3 2 6 2 2 2" xfId="4345" xr:uid="{00000000-0005-0000-0000-00004C120000}"/>
    <cellStyle name="쉼표 [0] 3 2 6 2 2 2 2" xfId="7938" xr:uid="{00000000-0005-0000-0000-00004D120000}"/>
    <cellStyle name="쉼표 [0] 3 2 6 2 2 3" xfId="7937" xr:uid="{00000000-0005-0000-0000-00004E120000}"/>
    <cellStyle name="쉼표 [0] 3 2 6 2 3" xfId="4346" xr:uid="{00000000-0005-0000-0000-00004F120000}"/>
    <cellStyle name="쉼표 [0] 3 2 6 2 3 2" xfId="7939" xr:uid="{00000000-0005-0000-0000-000050120000}"/>
    <cellStyle name="쉼표 [0] 3 2 6 2 4" xfId="7936" xr:uid="{00000000-0005-0000-0000-000051120000}"/>
    <cellStyle name="쉼표 [0] 3 2 6 3" xfId="4347" xr:uid="{00000000-0005-0000-0000-000052120000}"/>
    <cellStyle name="쉼표 [0] 3 2 6 3 2" xfId="4348" xr:uid="{00000000-0005-0000-0000-000053120000}"/>
    <cellStyle name="쉼표 [0] 3 2 6 3 2 2" xfId="7941" xr:uid="{00000000-0005-0000-0000-000054120000}"/>
    <cellStyle name="쉼표 [0] 3 2 6 3 3" xfId="7940" xr:uid="{00000000-0005-0000-0000-000055120000}"/>
    <cellStyle name="쉼표 [0] 3 2 6 4" xfId="4349" xr:uid="{00000000-0005-0000-0000-000056120000}"/>
    <cellStyle name="쉼표 [0] 3 2 6 4 2" xfId="7942" xr:uid="{00000000-0005-0000-0000-000057120000}"/>
    <cellStyle name="쉼표 [0] 3 2 6 5" xfId="7935" xr:uid="{00000000-0005-0000-0000-000058120000}"/>
    <cellStyle name="쉼표 [0] 3 2 7" xfId="4350" xr:uid="{00000000-0005-0000-0000-000059120000}"/>
    <cellStyle name="쉼표 [0] 3 2 7 2" xfId="4351" xr:uid="{00000000-0005-0000-0000-00005A120000}"/>
    <cellStyle name="쉼표 [0] 3 2 7 2 2" xfId="4352" xr:uid="{00000000-0005-0000-0000-00005B120000}"/>
    <cellStyle name="쉼표 [0] 3 2 7 2 2 2" xfId="7945" xr:uid="{00000000-0005-0000-0000-00005C120000}"/>
    <cellStyle name="쉼표 [0] 3 2 7 2 3" xfId="7944" xr:uid="{00000000-0005-0000-0000-00005D120000}"/>
    <cellStyle name="쉼표 [0] 3 2 7 3" xfId="4353" xr:uid="{00000000-0005-0000-0000-00005E120000}"/>
    <cellStyle name="쉼표 [0] 3 2 7 3 2" xfId="7946" xr:uid="{00000000-0005-0000-0000-00005F120000}"/>
    <cellStyle name="쉼표 [0] 3 2 7 4" xfId="7943" xr:uid="{00000000-0005-0000-0000-000060120000}"/>
    <cellStyle name="쉼표 [0] 3 2 8" xfId="4354" xr:uid="{00000000-0005-0000-0000-000061120000}"/>
    <cellStyle name="쉼표 [0] 3 2 8 2" xfId="4355" xr:uid="{00000000-0005-0000-0000-000062120000}"/>
    <cellStyle name="쉼표 [0] 3 2 8 2 2" xfId="7948" xr:uid="{00000000-0005-0000-0000-000063120000}"/>
    <cellStyle name="쉼표 [0] 3 2 8 3" xfId="7947" xr:uid="{00000000-0005-0000-0000-000064120000}"/>
    <cellStyle name="쉼표 [0] 3 2 9" xfId="4356" xr:uid="{00000000-0005-0000-0000-000065120000}"/>
    <cellStyle name="쉼표 [0] 3 2 9 2" xfId="7949" xr:uid="{00000000-0005-0000-0000-000066120000}"/>
    <cellStyle name="쉼표 [0] 3 3" xfId="2727" xr:uid="{00000000-0005-0000-0000-000067120000}"/>
    <cellStyle name="쉼표 [0] 3 4" xfId="4357" xr:uid="{00000000-0005-0000-0000-000068120000}"/>
    <cellStyle name="쉼표 [0] 3 4 2" xfId="4358" xr:uid="{00000000-0005-0000-0000-000069120000}"/>
    <cellStyle name="쉼표 [0] 3 4 2 2" xfId="4359" xr:uid="{00000000-0005-0000-0000-00006A120000}"/>
    <cellStyle name="쉼표 [0] 3 4 2 2 2" xfId="4360" xr:uid="{00000000-0005-0000-0000-00006B120000}"/>
    <cellStyle name="쉼표 [0] 3 4 2 2 2 2" xfId="4361" xr:uid="{00000000-0005-0000-0000-00006C120000}"/>
    <cellStyle name="쉼표 [0] 3 4 2 2 2 2 2" xfId="4362" xr:uid="{00000000-0005-0000-0000-00006D120000}"/>
    <cellStyle name="쉼표 [0] 3 4 2 2 2 2 2 2" xfId="7955" xr:uid="{00000000-0005-0000-0000-00006E120000}"/>
    <cellStyle name="쉼표 [0] 3 4 2 2 2 2 3" xfId="7954" xr:uid="{00000000-0005-0000-0000-00006F120000}"/>
    <cellStyle name="쉼표 [0] 3 4 2 2 2 3" xfId="4363" xr:uid="{00000000-0005-0000-0000-000070120000}"/>
    <cellStyle name="쉼표 [0] 3 4 2 2 2 3 2" xfId="7956" xr:uid="{00000000-0005-0000-0000-000071120000}"/>
    <cellStyle name="쉼표 [0] 3 4 2 2 2 4" xfId="7953" xr:uid="{00000000-0005-0000-0000-000072120000}"/>
    <cellStyle name="쉼표 [0] 3 4 2 2 3" xfId="4364" xr:uid="{00000000-0005-0000-0000-000073120000}"/>
    <cellStyle name="쉼표 [0] 3 4 2 2 3 2" xfId="4365" xr:uid="{00000000-0005-0000-0000-000074120000}"/>
    <cellStyle name="쉼표 [0] 3 4 2 2 3 2 2" xfId="7958" xr:uid="{00000000-0005-0000-0000-000075120000}"/>
    <cellStyle name="쉼표 [0] 3 4 2 2 3 3" xfId="7957" xr:uid="{00000000-0005-0000-0000-000076120000}"/>
    <cellStyle name="쉼표 [0] 3 4 2 2 4" xfId="4366" xr:uid="{00000000-0005-0000-0000-000077120000}"/>
    <cellStyle name="쉼표 [0] 3 4 2 2 4 2" xfId="7959" xr:uid="{00000000-0005-0000-0000-000078120000}"/>
    <cellStyle name="쉼표 [0] 3 4 2 2 5" xfId="7952" xr:uid="{00000000-0005-0000-0000-000079120000}"/>
    <cellStyle name="쉼표 [0] 3 4 2 3" xfId="4367" xr:uid="{00000000-0005-0000-0000-00007A120000}"/>
    <cellStyle name="쉼표 [0] 3 4 2 3 2" xfId="4368" xr:uid="{00000000-0005-0000-0000-00007B120000}"/>
    <cellStyle name="쉼표 [0] 3 4 2 3 2 2" xfId="4369" xr:uid="{00000000-0005-0000-0000-00007C120000}"/>
    <cellStyle name="쉼표 [0] 3 4 2 3 2 2 2" xfId="4370" xr:uid="{00000000-0005-0000-0000-00007D120000}"/>
    <cellStyle name="쉼표 [0] 3 4 2 3 2 2 2 2" xfId="7963" xr:uid="{00000000-0005-0000-0000-00007E120000}"/>
    <cellStyle name="쉼표 [0] 3 4 2 3 2 2 3" xfId="7962" xr:uid="{00000000-0005-0000-0000-00007F120000}"/>
    <cellStyle name="쉼표 [0] 3 4 2 3 2 3" xfId="4371" xr:uid="{00000000-0005-0000-0000-000080120000}"/>
    <cellStyle name="쉼표 [0] 3 4 2 3 2 3 2" xfId="7964" xr:uid="{00000000-0005-0000-0000-000081120000}"/>
    <cellStyle name="쉼표 [0] 3 4 2 3 2 4" xfId="7961" xr:uid="{00000000-0005-0000-0000-000082120000}"/>
    <cellStyle name="쉼표 [0] 3 4 2 3 3" xfId="4372" xr:uid="{00000000-0005-0000-0000-000083120000}"/>
    <cellStyle name="쉼표 [0] 3 4 2 3 3 2" xfId="4373" xr:uid="{00000000-0005-0000-0000-000084120000}"/>
    <cellStyle name="쉼표 [0] 3 4 2 3 3 2 2" xfId="7966" xr:uid="{00000000-0005-0000-0000-000085120000}"/>
    <cellStyle name="쉼표 [0] 3 4 2 3 3 3" xfId="7965" xr:uid="{00000000-0005-0000-0000-000086120000}"/>
    <cellStyle name="쉼표 [0] 3 4 2 3 4" xfId="4374" xr:uid="{00000000-0005-0000-0000-000087120000}"/>
    <cellStyle name="쉼표 [0] 3 4 2 3 4 2" xfId="7967" xr:uid="{00000000-0005-0000-0000-000088120000}"/>
    <cellStyle name="쉼표 [0] 3 4 2 3 5" xfId="7960" xr:uid="{00000000-0005-0000-0000-000089120000}"/>
    <cellStyle name="쉼표 [0] 3 4 2 4" xfId="4375" xr:uid="{00000000-0005-0000-0000-00008A120000}"/>
    <cellStyle name="쉼표 [0] 3 4 2 4 2" xfId="4376" xr:uid="{00000000-0005-0000-0000-00008B120000}"/>
    <cellStyle name="쉼표 [0] 3 4 2 4 2 2" xfId="4377" xr:uid="{00000000-0005-0000-0000-00008C120000}"/>
    <cellStyle name="쉼표 [0] 3 4 2 4 2 2 2" xfId="7970" xr:uid="{00000000-0005-0000-0000-00008D120000}"/>
    <cellStyle name="쉼표 [0] 3 4 2 4 2 3" xfId="7969" xr:uid="{00000000-0005-0000-0000-00008E120000}"/>
    <cellStyle name="쉼표 [0] 3 4 2 4 3" xfId="4378" xr:uid="{00000000-0005-0000-0000-00008F120000}"/>
    <cellStyle name="쉼표 [0] 3 4 2 4 3 2" xfId="7971" xr:uid="{00000000-0005-0000-0000-000090120000}"/>
    <cellStyle name="쉼표 [0] 3 4 2 4 4" xfId="7968" xr:uid="{00000000-0005-0000-0000-000091120000}"/>
    <cellStyle name="쉼표 [0] 3 4 2 5" xfId="4379" xr:uid="{00000000-0005-0000-0000-000092120000}"/>
    <cellStyle name="쉼표 [0] 3 4 2 5 2" xfId="4380" xr:uid="{00000000-0005-0000-0000-000093120000}"/>
    <cellStyle name="쉼표 [0] 3 4 2 5 2 2" xfId="7973" xr:uid="{00000000-0005-0000-0000-000094120000}"/>
    <cellStyle name="쉼표 [0] 3 4 2 5 3" xfId="7972" xr:uid="{00000000-0005-0000-0000-000095120000}"/>
    <cellStyle name="쉼표 [0] 3 4 2 6" xfId="4381" xr:uid="{00000000-0005-0000-0000-000096120000}"/>
    <cellStyle name="쉼표 [0] 3 4 2 6 2" xfId="7974" xr:uid="{00000000-0005-0000-0000-000097120000}"/>
    <cellStyle name="쉼표 [0] 3 4 2 7" xfId="7951" xr:uid="{00000000-0005-0000-0000-000098120000}"/>
    <cellStyle name="쉼표 [0] 3 4 3" xfId="4382" xr:uid="{00000000-0005-0000-0000-000099120000}"/>
    <cellStyle name="쉼표 [0] 3 4 3 2" xfId="4383" xr:uid="{00000000-0005-0000-0000-00009A120000}"/>
    <cellStyle name="쉼표 [0] 3 4 3 2 2" xfId="4384" xr:uid="{00000000-0005-0000-0000-00009B120000}"/>
    <cellStyle name="쉼표 [0] 3 4 3 2 2 2" xfId="4385" xr:uid="{00000000-0005-0000-0000-00009C120000}"/>
    <cellStyle name="쉼표 [0] 3 4 3 2 2 2 2" xfId="7978" xr:uid="{00000000-0005-0000-0000-00009D120000}"/>
    <cellStyle name="쉼표 [0] 3 4 3 2 2 3" xfId="7977" xr:uid="{00000000-0005-0000-0000-00009E120000}"/>
    <cellStyle name="쉼표 [0] 3 4 3 2 3" xfId="4386" xr:uid="{00000000-0005-0000-0000-00009F120000}"/>
    <cellStyle name="쉼표 [0] 3 4 3 2 3 2" xfId="7979" xr:uid="{00000000-0005-0000-0000-0000A0120000}"/>
    <cellStyle name="쉼표 [0] 3 4 3 2 4" xfId="7976" xr:uid="{00000000-0005-0000-0000-0000A1120000}"/>
    <cellStyle name="쉼표 [0] 3 4 3 3" xfId="4387" xr:uid="{00000000-0005-0000-0000-0000A2120000}"/>
    <cellStyle name="쉼표 [0] 3 4 3 3 2" xfId="4388" xr:uid="{00000000-0005-0000-0000-0000A3120000}"/>
    <cellStyle name="쉼표 [0] 3 4 3 3 2 2" xfId="7981" xr:uid="{00000000-0005-0000-0000-0000A4120000}"/>
    <cellStyle name="쉼표 [0] 3 4 3 3 3" xfId="7980" xr:uid="{00000000-0005-0000-0000-0000A5120000}"/>
    <cellStyle name="쉼표 [0] 3 4 3 4" xfId="4389" xr:uid="{00000000-0005-0000-0000-0000A6120000}"/>
    <cellStyle name="쉼표 [0] 3 4 3 4 2" xfId="7982" xr:uid="{00000000-0005-0000-0000-0000A7120000}"/>
    <cellStyle name="쉼표 [0] 3 4 3 5" xfId="7975" xr:uid="{00000000-0005-0000-0000-0000A8120000}"/>
    <cellStyle name="쉼표 [0] 3 4 4" xfId="4390" xr:uid="{00000000-0005-0000-0000-0000A9120000}"/>
    <cellStyle name="쉼표 [0] 3 4 4 2" xfId="4391" xr:uid="{00000000-0005-0000-0000-0000AA120000}"/>
    <cellStyle name="쉼표 [0] 3 4 4 2 2" xfId="4392" xr:uid="{00000000-0005-0000-0000-0000AB120000}"/>
    <cellStyle name="쉼표 [0] 3 4 4 2 2 2" xfId="4393" xr:uid="{00000000-0005-0000-0000-0000AC120000}"/>
    <cellStyle name="쉼표 [0] 3 4 4 2 2 2 2" xfId="7986" xr:uid="{00000000-0005-0000-0000-0000AD120000}"/>
    <cellStyle name="쉼표 [0] 3 4 4 2 2 3" xfId="7985" xr:uid="{00000000-0005-0000-0000-0000AE120000}"/>
    <cellStyle name="쉼표 [0] 3 4 4 2 3" xfId="4394" xr:uid="{00000000-0005-0000-0000-0000AF120000}"/>
    <cellStyle name="쉼표 [0] 3 4 4 2 3 2" xfId="7987" xr:uid="{00000000-0005-0000-0000-0000B0120000}"/>
    <cellStyle name="쉼표 [0] 3 4 4 2 4" xfId="7984" xr:uid="{00000000-0005-0000-0000-0000B1120000}"/>
    <cellStyle name="쉼표 [0] 3 4 4 3" xfId="4395" xr:uid="{00000000-0005-0000-0000-0000B2120000}"/>
    <cellStyle name="쉼표 [0] 3 4 4 3 2" xfId="4396" xr:uid="{00000000-0005-0000-0000-0000B3120000}"/>
    <cellStyle name="쉼표 [0] 3 4 4 3 2 2" xfId="7989" xr:uid="{00000000-0005-0000-0000-0000B4120000}"/>
    <cellStyle name="쉼표 [0] 3 4 4 3 3" xfId="7988" xr:uid="{00000000-0005-0000-0000-0000B5120000}"/>
    <cellStyle name="쉼표 [0] 3 4 4 4" xfId="4397" xr:uid="{00000000-0005-0000-0000-0000B6120000}"/>
    <cellStyle name="쉼표 [0] 3 4 4 4 2" xfId="7990" xr:uid="{00000000-0005-0000-0000-0000B7120000}"/>
    <cellStyle name="쉼표 [0] 3 4 4 5" xfId="7983" xr:uid="{00000000-0005-0000-0000-0000B8120000}"/>
    <cellStyle name="쉼표 [0] 3 4 5" xfId="4398" xr:uid="{00000000-0005-0000-0000-0000B9120000}"/>
    <cellStyle name="쉼표 [0] 3 4 5 2" xfId="4399" xr:uid="{00000000-0005-0000-0000-0000BA120000}"/>
    <cellStyle name="쉼표 [0] 3 4 5 2 2" xfId="4400" xr:uid="{00000000-0005-0000-0000-0000BB120000}"/>
    <cellStyle name="쉼표 [0] 3 4 5 2 2 2" xfId="7993" xr:uid="{00000000-0005-0000-0000-0000BC120000}"/>
    <cellStyle name="쉼표 [0] 3 4 5 2 3" xfId="7992" xr:uid="{00000000-0005-0000-0000-0000BD120000}"/>
    <cellStyle name="쉼표 [0] 3 4 5 3" xfId="4401" xr:uid="{00000000-0005-0000-0000-0000BE120000}"/>
    <cellStyle name="쉼표 [0] 3 4 5 3 2" xfId="7994" xr:uid="{00000000-0005-0000-0000-0000BF120000}"/>
    <cellStyle name="쉼표 [0] 3 4 5 4" xfId="7991" xr:uid="{00000000-0005-0000-0000-0000C0120000}"/>
    <cellStyle name="쉼표 [0] 3 4 6" xfId="4402" xr:uid="{00000000-0005-0000-0000-0000C1120000}"/>
    <cellStyle name="쉼표 [0] 3 4 6 2" xfId="4403" xr:uid="{00000000-0005-0000-0000-0000C2120000}"/>
    <cellStyle name="쉼표 [0] 3 4 6 2 2" xfId="7996" xr:uid="{00000000-0005-0000-0000-0000C3120000}"/>
    <cellStyle name="쉼표 [0] 3 4 6 3" xfId="7995" xr:uid="{00000000-0005-0000-0000-0000C4120000}"/>
    <cellStyle name="쉼표 [0] 3 4 7" xfId="4404" xr:uid="{00000000-0005-0000-0000-0000C5120000}"/>
    <cellStyle name="쉼표 [0] 3 4 7 2" xfId="7997" xr:uid="{00000000-0005-0000-0000-0000C6120000}"/>
    <cellStyle name="쉼표 [0] 3 4 8" xfId="7950" xr:uid="{00000000-0005-0000-0000-0000C7120000}"/>
    <cellStyle name="쉼표 [0] 3 5" xfId="4405" xr:uid="{00000000-0005-0000-0000-0000C8120000}"/>
    <cellStyle name="쉼표 [0] 3 5 2" xfId="4406" xr:uid="{00000000-0005-0000-0000-0000C9120000}"/>
    <cellStyle name="쉼표 [0] 3 5 2 2" xfId="4407" xr:uid="{00000000-0005-0000-0000-0000CA120000}"/>
    <cellStyle name="쉼표 [0] 3 5 2 2 2" xfId="4408" xr:uid="{00000000-0005-0000-0000-0000CB120000}"/>
    <cellStyle name="쉼표 [0] 3 5 2 2 2 2" xfId="4409" xr:uid="{00000000-0005-0000-0000-0000CC120000}"/>
    <cellStyle name="쉼표 [0] 3 5 2 2 2 2 2" xfId="4410" xr:uid="{00000000-0005-0000-0000-0000CD120000}"/>
    <cellStyle name="쉼표 [0] 3 5 2 2 2 2 2 2" xfId="8003" xr:uid="{00000000-0005-0000-0000-0000CE120000}"/>
    <cellStyle name="쉼표 [0] 3 5 2 2 2 2 3" xfId="8002" xr:uid="{00000000-0005-0000-0000-0000CF120000}"/>
    <cellStyle name="쉼표 [0] 3 5 2 2 2 3" xfId="4411" xr:uid="{00000000-0005-0000-0000-0000D0120000}"/>
    <cellStyle name="쉼표 [0] 3 5 2 2 2 3 2" xfId="8004" xr:uid="{00000000-0005-0000-0000-0000D1120000}"/>
    <cellStyle name="쉼표 [0] 3 5 2 2 2 4" xfId="8001" xr:uid="{00000000-0005-0000-0000-0000D2120000}"/>
    <cellStyle name="쉼표 [0] 3 5 2 2 3" xfId="4412" xr:uid="{00000000-0005-0000-0000-0000D3120000}"/>
    <cellStyle name="쉼표 [0] 3 5 2 2 3 2" xfId="4413" xr:uid="{00000000-0005-0000-0000-0000D4120000}"/>
    <cellStyle name="쉼표 [0] 3 5 2 2 3 2 2" xfId="8006" xr:uid="{00000000-0005-0000-0000-0000D5120000}"/>
    <cellStyle name="쉼표 [0] 3 5 2 2 3 3" xfId="8005" xr:uid="{00000000-0005-0000-0000-0000D6120000}"/>
    <cellStyle name="쉼표 [0] 3 5 2 2 4" xfId="4414" xr:uid="{00000000-0005-0000-0000-0000D7120000}"/>
    <cellStyle name="쉼표 [0] 3 5 2 2 4 2" xfId="8007" xr:uid="{00000000-0005-0000-0000-0000D8120000}"/>
    <cellStyle name="쉼표 [0] 3 5 2 2 5" xfId="8000" xr:uid="{00000000-0005-0000-0000-0000D9120000}"/>
    <cellStyle name="쉼표 [0] 3 5 2 3" xfId="4415" xr:uid="{00000000-0005-0000-0000-0000DA120000}"/>
    <cellStyle name="쉼표 [0] 3 5 2 3 2" xfId="4416" xr:uid="{00000000-0005-0000-0000-0000DB120000}"/>
    <cellStyle name="쉼표 [0] 3 5 2 3 2 2" xfId="4417" xr:uid="{00000000-0005-0000-0000-0000DC120000}"/>
    <cellStyle name="쉼표 [0] 3 5 2 3 2 2 2" xfId="4418" xr:uid="{00000000-0005-0000-0000-0000DD120000}"/>
    <cellStyle name="쉼표 [0] 3 5 2 3 2 2 2 2" xfId="8011" xr:uid="{00000000-0005-0000-0000-0000DE120000}"/>
    <cellStyle name="쉼표 [0] 3 5 2 3 2 2 3" xfId="8010" xr:uid="{00000000-0005-0000-0000-0000DF120000}"/>
    <cellStyle name="쉼표 [0] 3 5 2 3 2 3" xfId="4419" xr:uid="{00000000-0005-0000-0000-0000E0120000}"/>
    <cellStyle name="쉼표 [0] 3 5 2 3 2 3 2" xfId="8012" xr:uid="{00000000-0005-0000-0000-0000E1120000}"/>
    <cellStyle name="쉼표 [0] 3 5 2 3 2 4" xfId="8009" xr:uid="{00000000-0005-0000-0000-0000E2120000}"/>
    <cellStyle name="쉼표 [0] 3 5 2 3 3" xfId="4420" xr:uid="{00000000-0005-0000-0000-0000E3120000}"/>
    <cellStyle name="쉼표 [0] 3 5 2 3 3 2" xfId="4421" xr:uid="{00000000-0005-0000-0000-0000E4120000}"/>
    <cellStyle name="쉼표 [0] 3 5 2 3 3 2 2" xfId="8014" xr:uid="{00000000-0005-0000-0000-0000E5120000}"/>
    <cellStyle name="쉼표 [0] 3 5 2 3 3 3" xfId="8013" xr:uid="{00000000-0005-0000-0000-0000E6120000}"/>
    <cellStyle name="쉼표 [0] 3 5 2 3 4" xfId="4422" xr:uid="{00000000-0005-0000-0000-0000E7120000}"/>
    <cellStyle name="쉼표 [0] 3 5 2 3 4 2" xfId="8015" xr:uid="{00000000-0005-0000-0000-0000E8120000}"/>
    <cellStyle name="쉼표 [0] 3 5 2 3 5" xfId="8008" xr:uid="{00000000-0005-0000-0000-0000E9120000}"/>
    <cellStyle name="쉼표 [0] 3 5 2 4" xfId="4423" xr:uid="{00000000-0005-0000-0000-0000EA120000}"/>
    <cellStyle name="쉼표 [0] 3 5 2 4 2" xfId="4424" xr:uid="{00000000-0005-0000-0000-0000EB120000}"/>
    <cellStyle name="쉼표 [0] 3 5 2 4 2 2" xfId="4425" xr:uid="{00000000-0005-0000-0000-0000EC120000}"/>
    <cellStyle name="쉼표 [0] 3 5 2 4 2 2 2" xfId="8018" xr:uid="{00000000-0005-0000-0000-0000ED120000}"/>
    <cellStyle name="쉼표 [0] 3 5 2 4 2 3" xfId="8017" xr:uid="{00000000-0005-0000-0000-0000EE120000}"/>
    <cellStyle name="쉼표 [0] 3 5 2 4 3" xfId="4426" xr:uid="{00000000-0005-0000-0000-0000EF120000}"/>
    <cellStyle name="쉼표 [0] 3 5 2 4 3 2" xfId="8019" xr:uid="{00000000-0005-0000-0000-0000F0120000}"/>
    <cellStyle name="쉼표 [0] 3 5 2 4 4" xfId="8016" xr:uid="{00000000-0005-0000-0000-0000F1120000}"/>
    <cellStyle name="쉼표 [0] 3 5 2 5" xfId="4427" xr:uid="{00000000-0005-0000-0000-0000F2120000}"/>
    <cellStyle name="쉼표 [0] 3 5 2 5 2" xfId="4428" xr:uid="{00000000-0005-0000-0000-0000F3120000}"/>
    <cellStyle name="쉼표 [0] 3 5 2 5 2 2" xfId="8021" xr:uid="{00000000-0005-0000-0000-0000F4120000}"/>
    <cellStyle name="쉼표 [0] 3 5 2 5 3" xfId="8020" xr:uid="{00000000-0005-0000-0000-0000F5120000}"/>
    <cellStyle name="쉼표 [0] 3 5 2 6" xfId="4429" xr:uid="{00000000-0005-0000-0000-0000F6120000}"/>
    <cellStyle name="쉼표 [0] 3 5 2 6 2" xfId="8022" xr:uid="{00000000-0005-0000-0000-0000F7120000}"/>
    <cellStyle name="쉼표 [0] 3 5 2 7" xfId="7999" xr:uid="{00000000-0005-0000-0000-0000F8120000}"/>
    <cellStyle name="쉼표 [0] 3 5 3" xfId="4430" xr:uid="{00000000-0005-0000-0000-0000F9120000}"/>
    <cellStyle name="쉼표 [0] 3 5 3 2" xfId="4431" xr:uid="{00000000-0005-0000-0000-0000FA120000}"/>
    <cellStyle name="쉼표 [0] 3 5 3 2 2" xfId="4432" xr:uid="{00000000-0005-0000-0000-0000FB120000}"/>
    <cellStyle name="쉼표 [0] 3 5 3 2 2 2" xfId="4433" xr:uid="{00000000-0005-0000-0000-0000FC120000}"/>
    <cellStyle name="쉼표 [0] 3 5 3 2 2 2 2" xfId="8026" xr:uid="{00000000-0005-0000-0000-0000FD120000}"/>
    <cellStyle name="쉼표 [0] 3 5 3 2 2 3" xfId="8025" xr:uid="{00000000-0005-0000-0000-0000FE120000}"/>
    <cellStyle name="쉼표 [0] 3 5 3 2 3" xfId="4434" xr:uid="{00000000-0005-0000-0000-0000FF120000}"/>
    <cellStyle name="쉼표 [0] 3 5 3 2 3 2" xfId="8027" xr:uid="{00000000-0005-0000-0000-000000130000}"/>
    <cellStyle name="쉼표 [0] 3 5 3 2 4" xfId="8024" xr:uid="{00000000-0005-0000-0000-000001130000}"/>
    <cellStyle name="쉼표 [0] 3 5 3 3" xfId="4435" xr:uid="{00000000-0005-0000-0000-000002130000}"/>
    <cellStyle name="쉼표 [0] 3 5 3 3 2" xfId="4436" xr:uid="{00000000-0005-0000-0000-000003130000}"/>
    <cellStyle name="쉼표 [0] 3 5 3 3 2 2" xfId="8029" xr:uid="{00000000-0005-0000-0000-000004130000}"/>
    <cellStyle name="쉼표 [0] 3 5 3 3 3" xfId="8028" xr:uid="{00000000-0005-0000-0000-000005130000}"/>
    <cellStyle name="쉼표 [0] 3 5 3 4" xfId="4437" xr:uid="{00000000-0005-0000-0000-000006130000}"/>
    <cellStyle name="쉼표 [0] 3 5 3 4 2" xfId="8030" xr:uid="{00000000-0005-0000-0000-000007130000}"/>
    <cellStyle name="쉼표 [0] 3 5 3 5" xfId="8023" xr:uid="{00000000-0005-0000-0000-000008130000}"/>
    <cellStyle name="쉼표 [0] 3 5 4" xfId="4438" xr:uid="{00000000-0005-0000-0000-000009130000}"/>
    <cellStyle name="쉼표 [0] 3 5 4 2" xfId="4439" xr:uid="{00000000-0005-0000-0000-00000A130000}"/>
    <cellStyle name="쉼표 [0] 3 5 4 2 2" xfId="4440" xr:uid="{00000000-0005-0000-0000-00000B130000}"/>
    <cellStyle name="쉼표 [0] 3 5 4 2 2 2" xfId="4441" xr:uid="{00000000-0005-0000-0000-00000C130000}"/>
    <cellStyle name="쉼표 [0] 3 5 4 2 2 2 2" xfId="8034" xr:uid="{00000000-0005-0000-0000-00000D130000}"/>
    <cellStyle name="쉼표 [0] 3 5 4 2 2 3" xfId="8033" xr:uid="{00000000-0005-0000-0000-00000E130000}"/>
    <cellStyle name="쉼표 [0] 3 5 4 2 3" xfId="4442" xr:uid="{00000000-0005-0000-0000-00000F130000}"/>
    <cellStyle name="쉼표 [0] 3 5 4 2 3 2" xfId="8035" xr:uid="{00000000-0005-0000-0000-000010130000}"/>
    <cellStyle name="쉼표 [0] 3 5 4 2 4" xfId="8032" xr:uid="{00000000-0005-0000-0000-000011130000}"/>
    <cellStyle name="쉼표 [0] 3 5 4 3" xfId="4443" xr:uid="{00000000-0005-0000-0000-000012130000}"/>
    <cellStyle name="쉼표 [0] 3 5 4 3 2" xfId="4444" xr:uid="{00000000-0005-0000-0000-000013130000}"/>
    <cellStyle name="쉼표 [0] 3 5 4 3 2 2" xfId="8037" xr:uid="{00000000-0005-0000-0000-000014130000}"/>
    <cellStyle name="쉼표 [0] 3 5 4 3 3" xfId="8036" xr:uid="{00000000-0005-0000-0000-000015130000}"/>
    <cellStyle name="쉼표 [0] 3 5 4 4" xfId="4445" xr:uid="{00000000-0005-0000-0000-000016130000}"/>
    <cellStyle name="쉼표 [0] 3 5 4 4 2" xfId="8038" xr:uid="{00000000-0005-0000-0000-000017130000}"/>
    <cellStyle name="쉼표 [0] 3 5 4 5" xfId="8031" xr:uid="{00000000-0005-0000-0000-000018130000}"/>
    <cellStyle name="쉼표 [0] 3 5 5" xfId="4446" xr:uid="{00000000-0005-0000-0000-000019130000}"/>
    <cellStyle name="쉼표 [0] 3 5 5 2" xfId="4447" xr:uid="{00000000-0005-0000-0000-00001A130000}"/>
    <cellStyle name="쉼표 [0] 3 5 5 2 2" xfId="4448" xr:uid="{00000000-0005-0000-0000-00001B130000}"/>
    <cellStyle name="쉼표 [0] 3 5 5 2 2 2" xfId="8041" xr:uid="{00000000-0005-0000-0000-00001C130000}"/>
    <cellStyle name="쉼표 [0] 3 5 5 2 3" xfId="8040" xr:uid="{00000000-0005-0000-0000-00001D130000}"/>
    <cellStyle name="쉼표 [0] 3 5 5 3" xfId="4449" xr:uid="{00000000-0005-0000-0000-00001E130000}"/>
    <cellStyle name="쉼표 [0] 3 5 5 3 2" xfId="8042" xr:uid="{00000000-0005-0000-0000-00001F130000}"/>
    <cellStyle name="쉼표 [0] 3 5 5 4" xfId="8039" xr:uid="{00000000-0005-0000-0000-000020130000}"/>
    <cellStyle name="쉼표 [0] 3 5 6" xfId="4450" xr:uid="{00000000-0005-0000-0000-000021130000}"/>
    <cellStyle name="쉼표 [0] 3 5 6 2" xfId="4451" xr:uid="{00000000-0005-0000-0000-000022130000}"/>
    <cellStyle name="쉼표 [0] 3 5 6 2 2" xfId="8044" xr:uid="{00000000-0005-0000-0000-000023130000}"/>
    <cellStyle name="쉼표 [0] 3 5 6 3" xfId="8043" xr:uid="{00000000-0005-0000-0000-000024130000}"/>
    <cellStyle name="쉼표 [0] 3 5 7" xfId="4452" xr:uid="{00000000-0005-0000-0000-000025130000}"/>
    <cellStyle name="쉼표 [0] 3 5 7 2" xfId="8045" xr:uid="{00000000-0005-0000-0000-000026130000}"/>
    <cellStyle name="쉼표 [0] 3 5 8" xfId="7998" xr:uid="{00000000-0005-0000-0000-000027130000}"/>
    <cellStyle name="쉼표 [0] 3 6" xfId="4453" xr:uid="{00000000-0005-0000-0000-000028130000}"/>
    <cellStyle name="쉼표 [0] 3 6 2" xfId="4454" xr:uid="{00000000-0005-0000-0000-000029130000}"/>
    <cellStyle name="쉼표 [0] 3 6 2 2" xfId="4455" xr:uid="{00000000-0005-0000-0000-00002A130000}"/>
    <cellStyle name="쉼표 [0] 3 6 2 2 2" xfId="4456" xr:uid="{00000000-0005-0000-0000-00002B130000}"/>
    <cellStyle name="쉼표 [0] 3 6 2 2 2 2" xfId="4457" xr:uid="{00000000-0005-0000-0000-00002C130000}"/>
    <cellStyle name="쉼표 [0] 3 6 2 2 2 2 2" xfId="8050" xr:uid="{00000000-0005-0000-0000-00002D130000}"/>
    <cellStyle name="쉼표 [0] 3 6 2 2 2 3" xfId="8049" xr:uid="{00000000-0005-0000-0000-00002E130000}"/>
    <cellStyle name="쉼표 [0] 3 6 2 2 3" xfId="4458" xr:uid="{00000000-0005-0000-0000-00002F130000}"/>
    <cellStyle name="쉼표 [0] 3 6 2 2 3 2" xfId="8051" xr:uid="{00000000-0005-0000-0000-000030130000}"/>
    <cellStyle name="쉼표 [0] 3 6 2 2 4" xfId="8048" xr:uid="{00000000-0005-0000-0000-000031130000}"/>
    <cellStyle name="쉼표 [0] 3 6 2 3" xfId="4459" xr:uid="{00000000-0005-0000-0000-000032130000}"/>
    <cellStyle name="쉼표 [0] 3 6 2 3 2" xfId="4460" xr:uid="{00000000-0005-0000-0000-000033130000}"/>
    <cellStyle name="쉼표 [0] 3 6 2 3 2 2" xfId="8053" xr:uid="{00000000-0005-0000-0000-000034130000}"/>
    <cellStyle name="쉼표 [0] 3 6 2 3 3" xfId="8052" xr:uid="{00000000-0005-0000-0000-000035130000}"/>
    <cellStyle name="쉼표 [0] 3 6 2 4" xfId="4461" xr:uid="{00000000-0005-0000-0000-000036130000}"/>
    <cellStyle name="쉼표 [0] 3 6 2 4 2" xfId="8054" xr:uid="{00000000-0005-0000-0000-000037130000}"/>
    <cellStyle name="쉼표 [0] 3 6 2 5" xfId="8047" xr:uid="{00000000-0005-0000-0000-000038130000}"/>
    <cellStyle name="쉼표 [0] 3 6 3" xfId="4462" xr:uid="{00000000-0005-0000-0000-000039130000}"/>
    <cellStyle name="쉼표 [0] 3 6 3 2" xfId="4463" xr:uid="{00000000-0005-0000-0000-00003A130000}"/>
    <cellStyle name="쉼표 [0] 3 6 3 2 2" xfId="4464" xr:uid="{00000000-0005-0000-0000-00003B130000}"/>
    <cellStyle name="쉼표 [0] 3 6 3 2 2 2" xfId="4465" xr:uid="{00000000-0005-0000-0000-00003C130000}"/>
    <cellStyle name="쉼표 [0] 3 6 3 2 2 2 2" xfId="8058" xr:uid="{00000000-0005-0000-0000-00003D130000}"/>
    <cellStyle name="쉼표 [0] 3 6 3 2 2 3" xfId="8057" xr:uid="{00000000-0005-0000-0000-00003E130000}"/>
    <cellStyle name="쉼표 [0] 3 6 3 2 3" xfId="4466" xr:uid="{00000000-0005-0000-0000-00003F130000}"/>
    <cellStyle name="쉼표 [0] 3 6 3 2 3 2" xfId="8059" xr:uid="{00000000-0005-0000-0000-000040130000}"/>
    <cellStyle name="쉼표 [0] 3 6 3 2 4" xfId="8056" xr:uid="{00000000-0005-0000-0000-000041130000}"/>
    <cellStyle name="쉼표 [0] 3 6 3 3" xfId="4467" xr:uid="{00000000-0005-0000-0000-000042130000}"/>
    <cellStyle name="쉼표 [0] 3 6 3 3 2" xfId="4468" xr:uid="{00000000-0005-0000-0000-000043130000}"/>
    <cellStyle name="쉼표 [0] 3 6 3 3 2 2" xfId="8061" xr:uid="{00000000-0005-0000-0000-000044130000}"/>
    <cellStyle name="쉼표 [0] 3 6 3 3 3" xfId="8060" xr:uid="{00000000-0005-0000-0000-000045130000}"/>
    <cellStyle name="쉼표 [0] 3 6 3 4" xfId="4469" xr:uid="{00000000-0005-0000-0000-000046130000}"/>
    <cellStyle name="쉼표 [0] 3 6 3 4 2" xfId="8062" xr:uid="{00000000-0005-0000-0000-000047130000}"/>
    <cellStyle name="쉼표 [0] 3 6 3 5" xfId="8055" xr:uid="{00000000-0005-0000-0000-000048130000}"/>
    <cellStyle name="쉼표 [0] 3 6 4" xfId="4470" xr:uid="{00000000-0005-0000-0000-000049130000}"/>
    <cellStyle name="쉼표 [0] 3 6 4 2" xfId="4471" xr:uid="{00000000-0005-0000-0000-00004A130000}"/>
    <cellStyle name="쉼표 [0] 3 6 4 2 2" xfId="4472" xr:uid="{00000000-0005-0000-0000-00004B130000}"/>
    <cellStyle name="쉼표 [0] 3 6 4 2 2 2" xfId="8065" xr:uid="{00000000-0005-0000-0000-00004C130000}"/>
    <cellStyle name="쉼표 [0] 3 6 4 2 3" xfId="8064" xr:uid="{00000000-0005-0000-0000-00004D130000}"/>
    <cellStyle name="쉼표 [0] 3 6 4 3" xfId="4473" xr:uid="{00000000-0005-0000-0000-00004E130000}"/>
    <cellStyle name="쉼표 [0] 3 6 4 3 2" xfId="8066" xr:uid="{00000000-0005-0000-0000-00004F130000}"/>
    <cellStyle name="쉼표 [0] 3 6 4 4" xfId="8063" xr:uid="{00000000-0005-0000-0000-000050130000}"/>
    <cellStyle name="쉼표 [0] 3 6 5" xfId="4474" xr:uid="{00000000-0005-0000-0000-000051130000}"/>
    <cellStyle name="쉼표 [0] 3 6 5 2" xfId="4475" xr:uid="{00000000-0005-0000-0000-000052130000}"/>
    <cellStyle name="쉼표 [0] 3 6 5 2 2" xfId="8068" xr:uid="{00000000-0005-0000-0000-000053130000}"/>
    <cellStyle name="쉼표 [0] 3 6 5 3" xfId="8067" xr:uid="{00000000-0005-0000-0000-000054130000}"/>
    <cellStyle name="쉼표 [0] 3 6 6" xfId="4476" xr:uid="{00000000-0005-0000-0000-000055130000}"/>
    <cellStyle name="쉼표 [0] 3 6 6 2" xfId="8069" xr:uid="{00000000-0005-0000-0000-000056130000}"/>
    <cellStyle name="쉼표 [0] 3 6 7" xfId="8046" xr:uid="{00000000-0005-0000-0000-000057130000}"/>
    <cellStyle name="쉼표 [0] 3 7" xfId="4477" xr:uid="{00000000-0005-0000-0000-000058130000}"/>
    <cellStyle name="쉼표 [0] 3 7 2" xfId="4478" xr:uid="{00000000-0005-0000-0000-000059130000}"/>
    <cellStyle name="쉼표 [0] 3 7 2 2" xfId="4479" xr:uid="{00000000-0005-0000-0000-00005A130000}"/>
    <cellStyle name="쉼표 [0] 3 7 2 2 2" xfId="4480" xr:uid="{00000000-0005-0000-0000-00005B130000}"/>
    <cellStyle name="쉼표 [0] 3 7 2 2 2 2" xfId="8073" xr:uid="{00000000-0005-0000-0000-00005C130000}"/>
    <cellStyle name="쉼표 [0] 3 7 2 2 3" xfId="8072" xr:uid="{00000000-0005-0000-0000-00005D130000}"/>
    <cellStyle name="쉼표 [0] 3 7 2 3" xfId="4481" xr:uid="{00000000-0005-0000-0000-00005E130000}"/>
    <cellStyle name="쉼표 [0] 3 7 2 3 2" xfId="8074" xr:uid="{00000000-0005-0000-0000-00005F130000}"/>
    <cellStyle name="쉼표 [0] 3 7 2 4" xfId="8071" xr:uid="{00000000-0005-0000-0000-000060130000}"/>
    <cellStyle name="쉼표 [0] 3 7 3" xfId="4482" xr:uid="{00000000-0005-0000-0000-000061130000}"/>
    <cellStyle name="쉼표 [0] 3 7 3 2" xfId="4483" xr:uid="{00000000-0005-0000-0000-000062130000}"/>
    <cellStyle name="쉼표 [0] 3 7 3 2 2" xfId="8076" xr:uid="{00000000-0005-0000-0000-000063130000}"/>
    <cellStyle name="쉼표 [0] 3 7 3 3" xfId="8075" xr:uid="{00000000-0005-0000-0000-000064130000}"/>
    <cellStyle name="쉼표 [0] 3 7 4" xfId="4484" xr:uid="{00000000-0005-0000-0000-000065130000}"/>
    <cellStyle name="쉼표 [0] 3 7 4 2" xfId="8077" xr:uid="{00000000-0005-0000-0000-000066130000}"/>
    <cellStyle name="쉼표 [0] 3 7 5" xfId="8070" xr:uid="{00000000-0005-0000-0000-000067130000}"/>
    <cellStyle name="쉼표 [0] 3 8" xfId="4485" xr:uid="{00000000-0005-0000-0000-000068130000}"/>
    <cellStyle name="쉼표 [0] 3 8 2" xfId="4486" xr:uid="{00000000-0005-0000-0000-000069130000}"/>
    <cellStyle name="쉼표 [0] 3 8 2 2" xfId="4487" xr:uid="{00000000-0005-0000-0000-00006A130000}"/>
    <cellStyle name="쉼표 [0] 3 8 2 2 2" xfId="4488" xr:uid="{00000000-0005-0000-0000-00006B130000}"/>
    <cellStyle name="쉼표 [0] 3 8 2 2 2 2" xfId="8081" xr:uid="{00000000-0005-0000-0000-00006C130000}"/>
    <cellStyle name="쉼표 [0] 3 8 2 2 3" xfId="8080" xr:uid="{00000000-0005-0000-0000-00006D130000}"/>
    <cellStyle name="쉼표 [0] 3 8 2 3" xfId="4489" xr:uid="{00000000-0005-0000-0000-00006E130000}"/>
    <cellStyle name="쉼표 [0] 3 8 2 3 2" xfId="8082" xr:uid="{00000000-0005-0000-0000-00006F130000}"/>
    <cellStyle name="쉼표 [0] 3 8 2 4" xfId="8079" xr:uid="{00000000-0005-0000-0000-000070130000}"/>
    <cellStyle name="쉼표 [0] 3 8 3" xfId="4490" xr:uid="{00000000-0005-0000-0000-000071130000}"/>
    <cellStyle name="쉼표 [0] 3 8 3 2" xfId="4491" xr:uid="{00000000-0005-0000-0000-000072130000}"/>
    <cellStyle name="쉼표 [0] 3 8 3 2 2" xfId="8084" xr:uid="{00000000-0005-0000-0000-000073130000}"/>
    <cellStyle name="쉼표 [0] 3 8 3 3" xfId="8083" xr:uid="{00000000-0005-0000-0000-000074130000}"/>
    <cellStyle name="쉼표 [0] 3 8 4" xfId="4492" xr:uid="{00000000-0005-0000-0000-000075130000}"/>
    <cellStyle name="쉼표 [0] 3 8 4 2" xfId="8085" xr:uid="{00000000-0005-0000-0000-000076130000}"/>
    <cellStyle name="쉼표 [0] 3 8 5" xfId="8078" xr:uid="{00000000-0005-0000-0000-000077130000}"/>
    <cellStyle name="쉼표 [0] 3 9" xfId="4493" xr:uid="{00000000-0005-0000-0000-000078130000}"/>
    <cellStyle name="쉼표 [0] 3 9 2" xfId="4494" xr:uid="{00000000-0005-0000-0000-000079130000}"/>
    <cellStyle name="쉼표 [0] 3 9 2 2" xfId="4495" xr:uid="{00000000-0005-0000-0000-00007A130000}"/>
    <cellStyle name="쉼표 [0] 3 9 2 2 2" xfId="8088" xr:uid="{00000000-0005-0000-0000-00007B130000}"/>
    <cellStyle name="쉼표 [0] 3 9 2 3" xfId="8087" xr:uid="{00000000-0005-0000-0000-00007C130000}"/>
    <cellStyle name="쉼표 [0] 3 9 3" xfId="4496" xr:uid="{00000000-0005-0000-0000-00007D130000}"/>
    <cellStyle name="쉼표 [0] 3 9 3 2" xfId="8089" xr:uid="{00000000-0005-0000-0000-00007E130000}"/>
    <cellStyle name="쉼표 [0] 3 9 4" xfId="8086" xr:uid="{00000000-0005-0000-0000-00007F130000}"/>
    <cellStyle name="쉼표 [0] 4" xfId="460" xr:uid="{00000000-0005-0000-0000-000080130000}"/>
    <cellStyle name="쉼표 [0] 4 2" xfId="4497" xr:uid="{00000000-0005-0000-0000-000081130000}"/>
    <cellStyle name="쉼표 [0] 4 2 2" xfId="4498" xr:uid="{00000000-0005-0000-0000-000082130000}"/>
    <cellStyle name="쉼표 [0] 4 2 2 2" xfId="8090" xr:uid="{00000000-0005-0000-0000-000083130000}"/>
    <cellStyle name="쉼표 [0] 4 2 3" xfId="4499" xr:uid="{00000000-0005-0000-0000-000084130000}"/>
    <cellStyle name="쉼표 [0] 4 2 3 2" xfId="8091" xr:uid="{00000000-0005-0000-0000-000085130000}"/>
    <cellStyle name="쉼표 [0] 4 3" xfId="4500" xr:uid="{00000000-0005-0000-0000-000086130000}"/>
    <cellStyle name="쉼표 [0] 4 3 2" xfId="4501" xr:uid="{00000000-0005-0000-0000-000087130000}"/>
    <cellStyle name="쉼표 [0] 4 3 2 2" xfId="8093" xr:uid="{00000000-0005-0000-0000-000088130000}"/>
    <cellStyle name="쉼표 [0] 4 3 3" xfId="4502" xr:uid="{00000000-0005-0000-0000-000089130000}"/>
    <cellStyle name="쉼표 [0] 4 3 3 2" xfId="8094" xr:uid="{00000000-0005-0000-0000-00008A130000}"/>
    <cellStyle name="쉼표 [0] 4 3 4" xfId="8092" xr:uid="{00000000-0005-0000-0000-00008B130000}"/>
    <cellStyle name="쉼표 [0] 4 4" xfId="4503" xr:uid="{00000000-0005-0000-0000-00008C130000}"/>
    <cellStyle name="쉼표 [0] 4 4 2" xfId="8095" xr:uid="{00000000-0005-0000-0000-00008D130000}"/>
    <cellStyle name="쉼표 [0] 4 5" xfId="4504" xr:uid="{00000000-0005-0000-0000-00008E130000}"/>
    <cellStyle name="쉼표 [0] 4 5 2" xfId="8096" xr:uid="{00000000-0005-0000-0000-00008F130000}"/>
    <cellStyle name="쉼표 [0] 4 6" xfId="9276" xr:uid="{00000000-0005-0000-0000-000090130000}"/>
    <cellStyle name="쉼표 [0] 5" xfId="461" xr:uid="{00000000-0005-0000-0000-000091130000}"/>
    <cellStyle name="쉼표 [0] 5 10" xfId="9277" xr:uid="{00000000-0005-0000-0000-000092130000}"/>
    <cellStyle name="쉼표 [0] 5 2" xfId="462" xr:uid="{00000000-0005-0000-0000-000093130000}"/>
    <cellStyle name="쉼표 [0] 5 2 2" xfId="4505" xr:uid="{00000000-0005-0000-0000-000094130000}"/>
    <cellStyle name="쉼표 [0] 5 2 2 2" xfId="4506" xr:uid="{00000000-0005-0000-0000-000095130000}"/>
    <cellStyle name="쉼표 [0] 5 2 2 2 2" xfId="4507" xr:uid="{00000000-0005-0000-0000-000096130000}"/>
    <cellStyle name="쉼표 [0] 5 2 2 2 2 2" xfId="4508" xr:uid="{00000000-0005-0000-0000-000097130000}"/>
    <cellStyle name="쉼표 [0] 5 2 2 2 2 2 2" xfId="4509" xr:uid="{00000000-0005-0000-0000-000098130000}"/>
    <cellStyle name="쉼표 [0] 5 2 2 2 2 2 2 2" xfId="8101" xr:uid="{00000000-0005-0000-0000-000099130000}"/>
    <cellStyle name="쉼표 [0] 5 2 2 2 2 2 3" xfId="8100" xr:uid="{00000000-0005-0000-0000-00009A130000}"/>
    <cellStyle name="쉼표 [0] 5 2 2 2 2 3" xfId="4510" xr:uid="{00000000-0005-0000-0000-00009B130000}"/>
    <cellStyle name="쉼표 [0] 5 2 2 2 2 3 2" xfId="8102" xr:uid="{00000000-0005-0000-0000-00009C130000}"/>
    <cellStyle name="쉼표 [0] 5 2 2 2 2 4" xfId="8099" xr:uid="{00000000-0005-0000-0000-00009D130000}"/>
    <cellStyle name="쉼표 [0] 5 2 2 2 3" xfId="4511" xr:uid="{00000000-0005-0000-0000-00009E130000}"/>
    <cellStyle name="쉼표 [0] 5 2 2 2 3 2" xfId="4512" xr:uid="{00000000-0005-0000-0000-00009F130000}"/>
    <cellStyle name="쉼표 [0] 5 2 2 2 3 2 2" xfId="8104" xr:uid="{00000000-0005-0000-0000-0000A0130000}"/>
    <cellStyle name="쉼표 [0] 5 2 2 2 3 3" xfId="8103" xr:uid="{00000000-0005-0000-0000-0000A1130000}"/>
    <cellStyle name="쉼표 [0] 5 2 2 2 4" xfId="4513" xr:uid="{00000000-0005-0000-0000-0000A2130000}"/>
    <cellStyle name="쉼표 [0] 5 2 2 2 4 2" xfId="8105" xr:uid="{00000000-0005-0000-0000-0000A3130000}"/>
    <cellStyle name="쉼표 [0] 5 2 2 2 5" xfId="8098" xr:uid="{00000000-0005-0000-0000-0000A4130000}"/>
    <cellStyle name="쉼표 [0] 5 2 2 3" xfId="4514" xr:uid="{00000000-0005-0000-0000-0000A5130000}"/>
    <cellStyle name="쉼표 [0] 5 2 2 3 2" xfId="4515" xr:uid="{00000000-0005-0000-0000-0000A6130000}"/>
    <cellStyle name="쉼표 [0] 5 2 2 3 2 2" xfId="4516" xr:uid="{00000000-0005-0000-0000-0000A7130000}"/>
    <cellStyle name="쉼표 [0] 5 2 2 3 2 2 2" xfId="4517" xr:uid="{00000000-0005-0000-0000-0000A8130000}"/>
    <cellStyle name="쉼표 [0] 5 2 2 3 2 2 2 2" xfId="8109" xr:uid="{00000000-0005-0000-0000-0000A9130000}"/>
    <cellStyle name="쉼표 [0] 5 2 2 3 2 2 3" xfId="8108" xr:uid="{00000000-0005-0000-0000-0000AA130000}"/>
    <cellStyle name="쉼표 [0] 5 2 2 3 2 3" xfId="4518" xr:uid="{00000000-0005-0000-0000-0000AB130000}"/>
    <cellStyle name="쉼표 [0] 5 2 2 3 2 3 2" xfId="8110" xr:uid="{00000000-0005-0000-0000-0000AC130000}"/>
    <cellStyle name="쉼표 [0] 5 2 2 3 2 4" xfId="8107" xr:uid="{00000000-0005-0000-0000-0000AD130000}"/>
    <cellStyle name="쉼표 [0] 5 2 2 3 3" xfId="4519" xr:uid="{00000000-0005-0000-0000-0000AE130000}"/>
    <cellStyle name="쉼표 [0] 5 2 2 3 3 2" xfId="4520" xr:uid="{00000000-0005-0000-0000-0000AF130000}"/>
    <cellStyle name="쉼표 [0] 5 2 2 3 3 2 2" xfId="8112" xr:uid="{00000000-0005-0000-0000-0000B0130000}"/>
    <cellStyle name="쉼표 [0] 5 2 2 3 3 3" xfId="8111" xr:uid="{00000000-0005-0000-0000-0000B1130000}"/>
    <cellStyle name="쉼표 [0] 5 2 2 3 4" xfId="4521" xr:uid="{00000000-0005-0000-0000-0000B2130000}"/>
    <cellStyle name="쉼표 [0] 5 2 2 3 4 2" xfId="8113" xr:uid="{00000000-0005-0000-0000-0000B3130000}"/>
    <cellStyle name="쉼표 [0] 5 2 2 3 5" xfId="8106" xr:uid="{00000000-0005-0000-0000-0000B4130000}"/>
    <cellStyle name="쉼표 [0] 5 2 2 4" xfId="4522" xr:uid="{00000000-0005-0000-0000-0000B5130000}"/>
    <cellStyle name="쉼표 [0] 5 2 2 4 2" xfId="4523" xr:uid="{00000000-0005-0000-0000-0000B6130000}"/>
    <cellStyle name="쉼표 [0] 5 2 2 4 2 2" xfId="4524" xr:uid="{00000000-0005-0000-0000-0000B7130000}"/>
    <cellStyle name="쉼표 [0] 5 2 2 4 2 2 2" xfId="8116" xr:uid="{00000000-0005-0000-0000-0000B8130000}"/>
    <cellStyle name="쉼표 [0] 5 2 2 4 2 3" xfId="8115" xr:uid="{00000000-0005-0000-0000-0000B9130000}"/>
    <cellStyle name="쉼표 [0] 5 2 2 4 3" xfId="4525" xr:uid="{00000000-0005-0000-0000-0000BA130000}"/>
    <cellStyle name="쉼표 [0] 5 2 2 4 3 2" xfId="8117" xr:uid="{00000000-0005-0000-0000-0000BB130000}"/>
    <cellStyle name="쉼표 [0] 5 2 2 4 4" xfId="8114" xr:uid="{00000000-0005-0000-0000-0000BC130000}"/>
    <cellStyle name="쉼표 [0] 5 2 2 5" xfId="4526" xr:uid="{00000000-0005-0000-0000-0000BD130000}"/>
    <cellStyle name="쉼표 [0] 5 2 2 5 2" xfId="4527" xr:uid="{00000000-0005-0000-0000-0000BE130000}"/>
    <cellStyle name="쉼표 [0] 5 2 2 5 2 2" xfId="8119" xr:uid="{00000000-0005-0000-0000-0000BF130000}"/>
    <cellStyle name="쉼표 [0] 5 2 2 5 3" xfId="8118" xr:uid="{00000000-0005-0000-0000-0000C0130000}"/>
    <cellStyle name="쉼표 [0] 5 2 2 6" xfId="4528" xr:uid="{00000000-0005-0000-0000-0000C1130000}"/>
    <cellStyle name="쉼표 [0] 5 2 2 6 2" xfId="8120" xr:uid="{00000000-0005-0000-0000-0000C2130000}"/>
    <cellStyle name="쉼표 [0] 5 2 2 7" xfId="8097" xr:uid="{00000000-0005-0000-0000-0000C3130000}"/>
    <cellStyle name="쉼표 [0] 5 2 3" xfId="4529" xr:uid="{00000000-0005-0000-0000-0000C4130000}"/>
    <cellStyle name="쉼표 [0] 5 2 3 2" xfId="4530" xr:uid="{00000000-0005-0000-0000-0000C5130000}"/>
    <cellStyle name="쉼표 [0] 5 2 3 2 2" xfId="4531" xr:uid="{00000000-0005-0000-0000-0000C6130000}"/>
    <cellStyle name="쉼표 [0] 5 2 3 2 2 2" xfId="4532" xr:uid="{00000000-0005-0000-0000-0000C7130000}"/>
    <cellStyle name="쉼표 [0] 5 2 3 2 2 2 2" xfId="8124" xr:uid="{00000000-0005-0000-0000-0000C8130000}"/>
    <cellStyle name="쉼표 [0] 5 2 3 2 2 3" xfId="8123" xr:uid="{00000000-0005-0000-0000-0000C9130000}"/>
    <cellStyle name="쉼표 [0] 5 2 3 2 3" xfId="4533" xr:uid="{00000000-0005-0000-0000-0000CA130000}"/>
    <cellStyle name="쉼표 [0] 5 2 3 2 3 2" xfId="8125" xr:uid="{00000000-0005-0000-0000-0000CB130000}"/>
    <cellStyle name="쉼표 [0] 5 2 3 2 4" xfId="8122" xr:uid="{00000000-0005-0000-0000-0000CC130000}"/>
    <cellStyle name="쉼표 [0] 5 2 3 3" xfId="4534" xr:uid="{00000000-0005-0000-0000-0000CD130000}"/>
    <cellStyle name="쉼표 [0] 5 2 3 3 2" xfId="4535" xr:uid="{00000000-0005-0000-0000-0000CE130000}"/>
    <cellStyle name="쉼표 [0] 5 2 3 3 2 2" xfId="8127" xr:uid="{00000000-0005-0000-0000-0000CF130000}"/>
    <cellStyle name="쉼표 [0] 5 2 3 3 3" xfId="8126" xr:uid="{00000000-0005-0000-0000-0000D0130000}"/>
    <cellStyle name="쉼표 [0] 5 2 3 4" xfId="4536" xr:uid="{00000000-0005-0000-0000-0000D1130000}"/>
    <cellStyle name="쉼표 [0] 5 2 3 4 2" xfId="8128" xr:uid="{00000000-0005-0000-0000-0000D2130000}"/>
    <cellStyle name="쉼표 [0] 5 2 3 5" xfId="8121" xr:uid="{00000000-0005-0000-0000-0000D3130000}"/>
    <cellStyle name="쉼표 [0] 5 2 4" xfId="4537" xr:uid="{00000000-0005-0000-0000-0000D4130000}"/>
    <cellStyle name="쉼표 [0] 5 2 4 2" xfId="4538" xr:uid="{00000000-0005-0000-0000-0000D5130000}"/>
    <cellStyle name="쉼표 [0] 5 2 4 2 2" xfId="4539" xr:uid="{00000000-0005-0000-0000-0000D6130000}"/>
    <cellStyle name="쉼표 [0] 5 2 4 2 2 2" xfId="4540" xr:uid="{00000000-0005-0000-0000-0000D7130000}"/>
    <cellStyle name="쉼표 [0] 5 2 4 2 2 2 2" xfId="8132" xr:uid="{00000000-0005-0000-0000-0000D8130000}"/>
    <cellStyle name="쉼표 [0] 5 2 4 2 2 3" xfId="8131" xr:uid="{00000000-0005-0000-0000-0000D9130000}"/>
    <cellStyle name="쉼표 [0] 5 2 4 2 3" xfId="4541" xr:uid="{00000000-0005-0000-0000-0000DA130000}"/>
    <cellStyle name="쉼표 [0] 5 2 4 2 3 2" xfId="8133" xr:uid="{00000000-0005-0000-0000-0000DB130000}"/>
    <cellStyle name="쉼표 [0] 5 2 4 2 4" xfId="8130" xr:uid="{00000000-0005-0000-0000-0000DC130000}"/>
    <cellStyle name="쉼표 [0] 5 2 4 3" xfId="4542" xr:uid="{00000000-0005-0000-0000-0000DD130000}"/>
    <cellStyle name="쉼표 [0] 5 2 4 3 2" xfId="4543" xr:uid="{00000000-0005-0000-0000-0000DE130000}"/>
    <cellStyle name="쉼표 [0] 5 2 4 3 2 2" xfId="8135" xr:uid="{00000000-0005-0000-0000-0000DF130000}"/>
    <cellStyle name="쉼표 [0] 5 2 4 3 3" xfId="8134" xr:uid="{00000000-0005-0000-0000-0000E0130000}"/>
    <cellStyle name="쉼표 [0] 5 2 4 4" xfId="4544" xr:uid="{00000000-0005-0000-0000-0000E1130000}"/>
    <cellStyle name="쉼표 [0] 5 2 4 4 2" xfId="8136" xr:uid="{00000000-0005-0000-0000-0000E2130000}"/>
    <cellStyle name="쉼표 [0] 5 2 4 5" xfId="8129" xr:uid="{00000000-0005-0000-0000-0000E3130000}"/>
    <cellStyle name="쉼표 [0] 5 2 5" xfId="4545" xr:uid="{00000000-0005-0000-0000-0000E4130000}"/>
    <cellStyle name="쉼표 [0] 5 2 5 2" xfId="4546" xr:uid="{00000000-0005-0000-0000-0000E5130000}"/>
    <cellStyle name="쉼표 [0] 5 2 5 2 2" xfId="4547" xr:uid="{00000000-0005-0000-0000-0000E6130000}"/>
    <cellStyle name="쉼표 [0] 5 2 5 2 2 2" xfId="8139" xr:uid="{00000000-0005-0000-0000-0000E7130000}"/>
    <cellStyle name="쉼표 [0] 5 2 5 2 3" xfId="8138" xr:uid="{00000000-0005-0000-0000-0000E8130000}"/>
    <cellStyle name="쉼표 [0] 5 2 5 3" xfId="4548" xr:uid="{00000000-0005-0000-0000-0000E9130000}"/>
    <cellStyle name="쉼표 [0] 5 2 5 3 2" xfId="8140" xr:uid="{00000000-0005-0000-0000-0000EA130000}"/>
    <cellStyle name="쉼표 [0] 5 2 5 4" xfId="8137" xr:uid="{00000000-0005-0000-0000-0000EB130000}"/>
    <cellStyle name="쉼표 [0] 5 2 6" xfId="4549" xr:uid="{00000000-0005-0000-0000-0000EC130000}"/>
    <cellStyle name="쉼표 [0] 5 2 6 2" xfId="4550" xr:uid="{00000000-0005-0000-0000-0000ED130000}"/>
    <cellStyle name="쉼표 [0] 5 2 6 2 2" xfId="8142" xr:uid="{00000000-0005-0000-0000-0000EE130000}"/>
    <cellStyle name="쉼표 [0] 5 2 6 3" xfId="8141" xr:uid="{00000000-0005-0000-0000-0000EF130000}"/>
    <cellStyle name="쉼표 [0] 5 2 7" xfId="4551" xr:uid="{00000000-0005-0000-0000-0000F0130000}"/>
    <cellStyle name="쉼표 [0] 5 2 7 2" xfId="8143" xr:uid="{00000000-0005-0000-0000-0000F1130000}"/>
    <cellStyle name="쉼표 [0] 5 3" xfId="4552" xr:uid="{00000000-0005-0000-0000-0000F2130000}"/>
    <cellStyle name="쉼표 [0] 5 3 2" xfId="4553" xr:uid="{00000000-0005-0000-0000-0000F3130000}"/>
    <cellStyle name="쉼표 [0] 5 3 2 2" xfId="4554" xr:uid="{00000000-0005-0000-0000-0000F4130000}"/>
    <cellStyle name="쉼표 [0] 5 3 2 2 2" xfId="4555" xr:uid="{00000000-0005-0000-0000-0000F5130000}"/>
    <cellStyle name="쉼표 [0] 5 3 2 2 2 2" xfId="4556" xr:uid="{00000000-0005-0000-0000-0000F6130000}"/>
    <cellStyle name="쉼표 [0] 5 3 2 2 2 2 2" xfId="4557" xr:uid="{00000000-0005-0000-0000-0000F7130000}"/>
    <cellStyle name="쉼표 [0] 5 3 2 2 2 2 2 2" xfId="8149" xr:uid="{00000000-0005-0000-0000-0000F8130000}"/>
    <cellStyle name="쉼표 [0] 5 3 2 2 2 2 3" xfId="8148" xr:uid="{00000000-0005-0000-0000-0000F9130000}"/>
    <cellStyle name="쉼표 [0] 5 3 2 2 2 3" xfId="4558" xr:uid="{00000000-0005-0000-0000-0000FA130000}"/>
    <cellStyle name="쉼표 [0] 5 3 2 2 2 3 2" xfId="8150" xr:uid="{00000000-0005-0000-0000-0000FB130000}"/>
    <cellStyle name="쉼표 [0] 5 3 2 2 2 4" xfId="8147" xr:uid="{00000000-0005-0000-0000-0000FC130000}"/>
    <cellStyle name="쉼표 [0] 5 3 2 2 3" xfId="4559" xr:uid="{00000000-0005-0000-0000-0000FD130000}"/>
    <cellStyle name="쉼표 [0] 5 3 2 2 3 2" xfId="4560" xr:uid="{00000000-0005-0000-0000-0000FE130000}"/>
    <cellStyle name="쉼표 [0] 5 3 2 2 3 2 2" xfId="8152" xr:uid="{00000000-0005-0000-0000-0000FF130000}"/>
    <cellStyle name="쉼표 [0] 5 3 2 2 3 3" xfId="8151" xr:uid="{00000000-0005-0000-0000-000000140000}"/>
    <cellStyle name="쉼표 [0] 5 3 2 2 4" xfId="4561" xr:uid="{00000000-0005-0000-0000-000001140000}"/>
    <cellStyle name="쉼표 [0] 5 3 2 2 4 2" xfId="8153" xr:uid="{00000000-0005-0000-0000-000002140000}"/>
    <cellStyle name="쉼표 [0] 5 3 2 2 5" xfId="8146" xr:uid="{00000000-0005-0000-0000-000003140000}"/>
    <cellStyle name="쉼표 [0] 5 3 2 3" xfId="4562" xr:uid="{00000000-0005-0000-0000-000004140000}"/>
    <cellStyle name="쉼표 [0] 5 3 2 3 2" xfId="4563" xr:uid="{00000000-0005-0000-0000-000005140000}"/>
    <cellStyle name="쉼표 [0] 5 3 2 3 2 2" xfId="4564" xr:uid="{00000000-0005-0000-0000-000006140000}"/>
    <cellStyle name="쉼표 [0] 5 3 2 3 2 2 2" xfId="4565" xr:uid="{00000000-0005-0000-0000-000007140000}"/>
    <cellStyle name="쉼표 [0] 5 3 2 3 2 2 2 2" xfId="8157" xr:uid="{00000000-0005-0000-0000-000008140000}"/>
    <cellStyle name="쉼표 [0] 5 3 2 3 2 2 3" xfId="8156" xr:uid="{00000000-0005-0000-0000-000009140000}"/>
    <cellStyle name="쉼표 [0] 5 3 2 3 2 3" xfId="4566" xr:uid="{00000000-0005-0000-0000-00000A140000}"/>
    <cellStyle name="쉼표 [0] 5 3 2 3 2 3 2" xfId="8158" xr:uid="{00000000-0005-0000-0000-00000B140000}"/>
    <cellStyle name="쉼표 [0] 5 3 2 3 2 4" xfId="8155" xr:uid="{00000000-0005-0000-0000-00000C140000}"/>
    <cellStyle name="쉼표 [0] 5 3 2 3 3" xfId="4567" xr:uid="{00000000-0005-0000-0000-00000D140000}"/>
    <cellStyle name="쉼표 [0] 5 3 2 3 3 2" xfId="4568" xr:uid="{00000000-0005-0000-0000-00000E140000}"/>
    <cellStyle name="쉼표 [0] 5 3 2 3 3 2 2" xfId="8160" xr:uid="{00000000-0005-0000-0000-00000F140000}"/>
    <cellStyle name="쉼표 [0] 5 3 2 3 3 3" xfId="8159" xr:uid="{00000000-0005-0000-0000-000010140000}"/>
    <cellStyle name="쉼표 [0] 5 3 2 3 4" xfId="4569" xr:uid="{00000000-0005-0000-0000-000011140000}"/>
    <cellStyle name="쉼표 [0] 5 3 2 3 4 2" xfId="8161" xr:uid="{00000000-0005-0000-0000-000012140000}"/>
    <cellStyle name="쉼표 [0] 5 3 2 3 5" xfId="8154" xr:uid="{00000000-0005-0000-0000-000013140000}"/>
    <cellStyle name="쉼표 [0] 5 3 2 4" xfId="4570" xr:uid="{00000000-0005-0000-0000-000014140000}"/>
    <cellStyle name="쉼표 [0] 5 3 2 4 2" xfId="4571" xr:uid="{00000000-0005-0000-0000-000015140000}"/>
    <cellStyle name="쉼표 [0] 5 3 2 4 2 2" xfId="4572" xr:uid="{00000000-0005-0000-0000-000016140000}"/>
    <cellStyle name="쉼표 [0] 5 3 2 4 2 2 2" xfId="8164" xr:uid="{00000000-0005-0000-0000-000017140000}"/>
    <cellStyle name="쉼표 [0] 5 3 2 4 2 3" xfId="8163" xr:uid="{00000000-0005-0000-0000-000018140000}"/>
    <cellStyle name="쉼표 [0] 5 3 2 4 3" xfId="4573" xr:uid="{00000000-0005-0000-0000-000019140000}"/>
    <cellStyle name="쉼표 [0] 5 3 2 4 3 2" xfId="8165" xr:uid="{00000000-0005-0000-0000-00001A140000}"/>
    <cellStyle name="쉼표 [0] 5 3 2 4 4" xfId="8162" xr:uid="{00000000-0005-0000-0000-00001B140000}"/>
    <cellStyle name="쉼표 [0] 5 3 2 5" xfId="4574" xr:uid="{00000000-0005-0000-0000-00001C140000}"/>
    <cellStyle name="쉼표 [0] 5 3 2 5 2" xfId="4575" xr:uid="{00000000-0005-0000-0000-00001D140000}"/>
    <cellStyle name="쉼표 [0] 5 3 2 5 2 2" xfId="8167" xr:uid="{00000000-0005-0000-0000-00001E140000}"/>
    <cellStyle name="쉼표 [0] 5 3 2 5 3" xfId="8166" xr:uid="{00000000-0005-0000-0000-00001F140000}"/>
    <cellStyle name="쉼표 [0] 5 3 2 6" xfId="4576" xr:uid="{00000000-0005-0000-0000-000020140000}"/>
    <cellStyle name="쉼표 [0] 5 3 2 6 2" xfId="8168" xr:uid="{00000000-0005-0000-0000-000021140000}"/>
    <cellStyle name="쉼표 [0] 5 3 2 7" xfId="8145" xr:uid="{00000000-0005-0000-0000-000022140000}"/>
    <cellStyle name="쉼표 [0] 5 3 3" xfId="4577" xr:uid="{00000000-0005-0000-0000-000023140000}"/>
    <cellStyle name="쉼표 [0] 5 3 3 2" xfId="4578" xr:uid="{00000000-0005-0000-0000-000024140000}"/>
    <cellStyle name="쉼표 [0] 5 3 3 2 2" xfId="4579" xr:uid="{00000000-0005-0000-0000-000025140000}"/>
    <cellStyle name="쉼표 [0] 5 3 3 2 2 2" xfId="4580" xr:uid="{00000000-0005-0000-0000-000026140000}"/>
    <cellStyle name="쉼표 [0] 5 3 3 2 2 2 2" xfId="8172" xr:uid="{00000000-0005-0000-0000-000027140000}"/>
    <cellStyle name="쉼표 [0] 5 3 3 2 2 3" xfId="8171" xr:uid="{00000000-0005-0000-0000-000028140000}"/>
    <cellStyle name="쉼표 [0] 5 3 3 2 3" xfId="4581" xr:uid="{00000000-0005-0000-0000-000029140000}"/>
    <cellStyle name="쉼표 [0] 5 3 3 2 3 2" xfId="8173" xr:uid="{00000000-0005-0000-0000-00002A140000}"/>
    <cellStyle name="쉼표 [0] 5 3 3 2 4" xfId="8170" xr:uid="{00000000-0005-0000-0000-00002B140000}"/>
    <cellStyle name="쉼표 [0] 5 3 3 3" xfId="4582" xr:uid="{00000000-0005-0000-0000-00002C140000}"/>
    <cellStyle name="쉼표 [0] 5 3 3 3 2" xfId="4583" xr:uid="{00000000-0005-0000-0000-00002D140000}"/>
    <cellStyle name="쉼표 [0] 5 3 3 3 2 2" xfId="8175" xr:uid="{00000000-0005-0000-0000-00002E140000}"/>
    <cellStyle name="쉼표 [0] 5 3 3 3 3" xfId="8174" xr:uid="{00000000-0005-0000-0000-00002F140000}"/>
    <cellStyle name="쉼표 [0] 5 3 3 4" xfId="4584" xr:uid="{00000000-0005-0000-0000-000030140000}"/>
    <cellStyle name="쉼표 [0] 5 3 3 4 2" xfId="8176" xr:uid="{00000000-0005-0000-0000-000031140000}"/>
    <cellStyle name="쉼표 [0] 5 3 3 5" xfId="8169" xr:uid="{00000000-0005-0000-0000-000032140000}"/>
    <cellStyle name="쉼표 [0] 5 3 4" xfId="4585" xr:uid="{00000000-0005-0000-0000-000033140000}"/>
    <cellStyle name="쉼표 [0] 5 3 4 2" xfId="4586" xr:uid="{00000000-0005-0000-0000-000034140000}"/>
    <cellStyle name="쉼표 [0] 5 3 4 2 2" xfId="4587" xr:uid="{00000000-0005-0000-0000-000035140000}"/>
    <cellStyle name="쉼표 [0] 5 3 4 2 2 2" xfId="4588" xr:uid="{00000000-0005-0000-0000-000036140000}"/>
    <cellStyle name="쉼표 [0] 5 3 4 2 2 2 2" xfId="8180" xr:uid="{00000000-0005-0000-0000-000037140000}"/>
    <cellStyle name="쉼표 [0] 5 3 4 2 2 3" xfId="8179" xr:uid="{00000000-0005-0000-0000-000038140000}"/>
    <cellStyle name="쉼표 [0] 5 3 4 2 3" xfId="4589" xr:uid="{00000000-0005-0000-0000-000039140000}"/>
    <cellStyle name="쉼표 [0] 5 3 4 2 3 2" xfId="8181" xr:uid="{00000000-0005-0000-0000-00003A140000}"/>
    <cellStyle name="쉼표 [0] 5 3 4 2 4" xfId="8178" xr:uid="{00000000-0005-0000-0000-00003B140000}"/>
    <cellStyle name="쉼표 [0] 5 3 4 3" xfId="4590" xr:uid="{00000000-0005-0000-0000-00003C140000}"/>
    <cellStyle name="쉼표 [0] 5 3 4 3 2" xfId="4591" xr:uid="{00000000-0005-0000-0000-00003D140000}"/>
    <cellStyle name="쉼표 [0] 5 3 4 3 2 2" xfId="8183" xr:uid="{00000000-0005-0000-0000-00003E140000}"/>
    <cellStyle name="쉼표 [0] 5 3 4 3 3" xfId="8182" xr:uid="{00000000-0005-0000-0000-00003F140000}"/>
    <cellStyle name="쉼표 [0] 5 3 4 4" xfId="4592" xr:uid="{00000000-0005-0000-0000-000040140000}"/>
    <cellStyle name="쉼표 [0] 5 3 4 4 2" xfId="8184" xr:uid="{00000000-0005-0000-0000-000041140000}"/>
    <cellStyle name="쉼표 [0] 5 3 4 5" xfId="8177" xr:uid="{00000000-0005-0000-0000-000042140000}"/>
    <cellStyle name="쉼표 [0] 5 3 5" xfId="4593" xr:uid="{00000000-0005-0000-0000-000043140000}"/>
    <cellStyle name="쉼표 [0] 5 3 5 2" xfId="4594" xr:uid="{00000000-0005-0000-0000-000044140000}"/>
    <cellStyle name="쉼표 [0] 5 3 5 2 2" xfId="4595" xr:uid="{00000000-0005-0000-0000-000045140000}"/>
    <cellStyle name="쉼표 [0] 5 3 5 2 2 2" xfId="8187" xr:uid="{00000000-0005-0000-0000-000046140000}"/>
    <cellStyle name="쉼표 [0] 5 3 5 2 3" xfId="8186" xr:uid="{00000000-0005-0000-0000-000047140000}"/>
    <cellStyle name="쉼표 [0] 5 3 5 3" xfId="4596" xr:uid="{00000000-0005-0000-0000-000048140000}"/>
    <cellStyle name="쉼표 [0] 5 3 5 3 2" xfId="8188" xr:uid="{00000000-0005-0000-0000-000049140000}"/>
    <cellStyle name="쉼표 [0] 5 3 5 4" xfId="8185" xr:uid="{00000000-0005-0000-0000-00004A140000}"/>
    <cellStyle name="쉼표 [0] 5 3 6" xfId="4597" xr:uid="{00000000-0005-0000-0000-00004B140000}"/>
    <cellStyle name="쉼표 [0] 5 3 6 2" xfId="4598" xr:uid="{00000000-0005-0000-0000-00004C140000}"/>
    <cellStyle name="쉼표 [0] 5 3 6 2 2" xfId="8190" xr:uid="{00000000-0005-0000-0000-00004D140000}"/>
    <cellStyle name="쉼표 [0] 5 3 6 3" xfId="8189" xr:uid="{00000000-0005-0000-0000-00004E140000}"/>
    <cellStyle name="쉼표 [0] 5 3 7" xfId="4599" xr:uid="{00000000-0005-0000-0000-00004F140000}"/>
    <cellStyle name="쉼표 [0] 5 3 7 2" xfId="8191" xr:uid="{00000000-0005-0000-0000-000050140000}"/>
    <cellStyle name="쉼표 [0] 5 3 8" xfId="8144" xr:uid="{00000000-0005-0000-0000-000051140000}"/>
    <cellStyle name="쉼표 [0] 5 4" xfId="4600" xr:uid="{00000000-0005-0000-0000-000052140000}"/>
    <cellStyle name="쉼표 [0] 5 4 2" xfId="4601" xr:uid="{00000000-0005-0000-0000-000053140000}"/>
    <cellStyle name="쉼표 [0] 5 4 2 2" xfId="4602" xr:uid="{00000000-0005-0000-0000-000054140000}"/>
    <cellStyle name="쉼표 [0] 5 4 2 2 2" xfId="4603" xr:uid="{00000000-0005-0000-0000-000055140000}"/>
    <cellStyle name="쉼표 [0] 5 4 2 2 2 2" xfId="4604" xr:uid="{00000000-0005-0000-0000-000056140000}"/>
    <cellStyle name="쉼표 [0] 5 4 2 2 2 2 2" xfId="8196" xr:uid="{00000000-0005-0000-0000-000057140000}"/>
    <cellStyle name="쉼표 [0] 5 4 2 2 2 3" xfId="8195" xr:uid="{00000000-0005-0000-0000-000058140000}"/>
    <cellStyle name="쉼표 [0] 5 4 2 2 3" xfId="4605" xr:uid="{00000000-0005-0000-0000-000059140000}"/>
    <cellStyle name="쉼표 [0] 5 4 2 2 3 2" xfId="8197" xr:uid="{00000000-0005-0000-0000-00005A140000}"/>
    <cellStyle name="쉼표 [0] 5 4 2 2 4" xfId="8194" xr:uid="{00000000-0005-0000-0000-00005B140000}"/>
    <cellStyle name="쉼표 [0] 5 4 2 3" xfId="4606" xr:uid="{00000000-0005-0000-0000-00005C140000}"/>
    <cellStyle name="쉼표 [0] 5 4 2 3 2" xfId="4607" xr:uid="{00000000-0005-0000-0000-00005D140000}"/>
    <cellStyle name="쉼표 [0] 5 4 2 3 2 2" xfId="8199" xr:uid="{00000000-0005-0000-0000-00005E140000}"/>
    <cellStyle name="쉼표 [0] 5 4 2 3 3" xfId="8198" xr:uid="{00000000-0005-0000-0000-00005F140000}"/>
    <cellStyle name="쉼표 [0] 5 4 2 4" xfId="4608" xr:uid="{00000000-0005-0000-0000-000060140000}"/>
    <cellStyle name="쉼표 [0] 5 4 2 4 2" xfId="8200" xr:uid="{00000000-0005-0000-0000-000061140000}"/>
    <cellStyle name="쉼표 [0] 5 4 2 5" xfId="8193" xr:uid="{00000000-0005-0000-0000-000062140000}"/>
    <cellStyle name="쉼표 [0] 5 4 3" xfId="4609" xr:uid="{00000000-0005-0000-0000-000063140000}"/>
    <cellStyle name="쉼표 [0] 5 4 3 2" xfId="4610" xr:uid="{00000000-0005-0000-0000-000064140000}"/>
    <cellStyle name="쉼표 [0] 5 4 3 2 2" xfId="4611" xr:uid="{00000000-0005-0000-0000-000065140000}"/>
    <cellStyle name="쉼표 [0] 5 4 3 2 2 2" xfId="4612" xr:uid="{00000000-0005-0000-0000-000066140000}"/>
    <cellStyle name="쉼표 [0] 5 4 3 2 2 2 2" xfId="8204" xr:uid="{00000000-0005-0000-0000-000067140000}"/>
    <cellStyle name="쉼표 [0] 5 4 3 2 2 3" xfId="8203" xr:uid="{00000000-0005-0000-0000-000068140000}"/>
    <cellStyle name="쉼표 [0] 5 4 3 2 3" xfId="4613" xr:uid="{00000000-0005-0000-0000-000069140000}"/>
    <cellStyle name="쉼표 [0] 5 4 3 2 3 2" xfId="8205" xr:uid="{00000000-0005-0000-0000-00006A140000}"/>
    <cellStyle name="쉼표 [0] 5 4 3 2 4" xfId="8202" xr:uid="{00000000-0005-0000-0000-00006B140000}"/>
    <cellStyle name="쉼표 [0] 5 4 3 3" xfId="4614" xr:uid="{00000000-0005-0000-0000-00006C140000}"/>
    <cellStyle name="쉼표 [0] 5 4 3 3 2" xfId="4615" xr:uid="{00000000-0005-0000-0000-00006D140000}"/>
    <cellStyle name="쉼표 [0] 5 4 3 3 2 2" xfId="8207" xr:uid="{00000000-0005-0000-0000-00006E140000}"/>
    <cellStyle name="쉼표 [0] 5 4 3 3 3" xfId="8206" xr:uid="{00000000-0005-0000-0000-00006F140000}"/>
    <cellStyle name="쉼표 [0] 5 4 3 4" xfId="4616" xr:uid="{00000000-0005-0000-0000-000070140000}"/>
    <cellStyle name="쉼표 [0] 5 4 3 4 2" xfId="8208" xr:uid="{00000000-0005-0000-0000-000071140000}"/>
    <cellStyle name="쉼표 [0] 5 4 3 5" xfId="8201" xr:uid="{00000000-0005-0000-0000-000072140000}"/>
    <cellStyle name="쉼표 [0] 5 4 4" xfId="4617" xr:uid="{00000000-0005-0000-0000-000073140000}"/>
    <cellStyle name="쉼표 [0] 5 4 4 2" xfId="4618" xr:uid="{00000000-0005-0000-0000-000074140000}"/>
    <cellStyle name="쉼표 [0] 5 4 4 2 2" xfId="4619" xr:uid="{00000000-0005-0000-0000-000075140000}"/>
    <cellStyle name="쉼표 [0] 5 4 4 2 2 2" xfId="8211" xr:uid="{00000000-0005-0000-0000-000076140000}"/>
    <cellStyle name="쉼표 [0] 5 4 4 2 3" xfId="8210" xr:uid="{00000000-0005-0000-0000-000077140000}"/>
    <cellStyle name="쉼표 [0] 5 4 4 3" xfId="4620" xr:uid="{00000000-0005-0000-0000-000078140000}"/>
    <cellStyle name="쉼표 [0] 5 4 4 3 2" xfId="8212" xr:uid="{00000000-0005-0000-0000-000079140000}"/>
    <cellStyle name="쉼표 [0] 5 4 4 4" xfId="8209" xr:uid="{00000000-0005-0000-0000-00007A140000}"/>
    <cellStyle name="쉼표 [0] 5 4 5" xfId="4621" xr:uid="{00000000-0005-0000-0000-00007B140000}"/>
    <cellStyle name="쉼표 [0] 5 4 5 2" xfId="4622" xr:uid="{00000000-0005-0000-0000-00007C140000}"/>
    <cellStyle name="쉼표 [0] 5 4 5 2 2" xfId="8214" xr:uid="{00000000-0005-0000-0000-00007D140000}"/>
    <cellStyle name="쉼표 [0] 5 4 5 3" xfId="8213" xr:uid="{00000000-0005-0000-0000-00007E140000}"/>
    <cellStyle name="쉼표 [0] 5 4 6" xfId="4623" xr:uid="{00000000-0005-0000-0000-00007F140000}"/>
    <cellStyle name="쉼표 [0] 5 4 6 2" xfId="8215" xr:uid="{00000000-0005-0000-0000-000080140000}"/>
    <cellStyle name="쉼표 [0] 5 4 7" xfId="8192" xr:uid="{00000000-0005-0000-0000-000081140000}"/>
    <cellStyle name="쉼표 [0] 5 5" xfId="4624" xr:uid="{00000000-0005-0000-0000-000082140000}"/>
    <cellStyle name="쉼표 [0] 5 5 2" xfId="4625" xr:uid="{00000000-0005-0000-0000-000083140000}"/>
    <cellStyle name="쉼표 [0] 5 5 2 2" xfId="4626" xr:uid="{00000000-0005-0000-0000-000084140000}"/>
    <cellStyle name="쉼표 [0] 5 5 2 2 2" xfId="4627" xr:uid="{00000000-0005-0000-0000-000085140000}"/>
    <cellStyle name="쉼표 [0] 5 5 2 2 2 2" xfId="8219" xr:uid="{00000000-0005-0000-0000-000086140000}"/>
    <cellStyle name="쉼표 [0] 5 5 2 2 3" xfId="8218" xr:uid="{00000000-0005-0000-0000-000087140000}"/>
    <cellStyle name="쉼표 [0] 5 5 2 3" xfId="4628" xr:uid="{00000000-0005-0000-0000-000088140000}"/>
    <cellStyle name="쉼표 [0] 5 5 2 3 2" xfId="8220" xr:uid="{00000000-0005-0000-0000-000089140000}"/>
    <cellStyle name="쉼표 [0] 5 5 2 4" xfId="8217" xr:uid="{00000000-0005-0000-0000-00008A140000}"/>
    <cellStyle name="쉼표 [0] 5 5 3" xfId="4629" xr:uid="{00000000-0005-0000-0000-00008B140000}"/>
    <cellStyle name="쉼표 [0] 5 5 3 2" xfId="4630" xr:uid="{00000000-0005-0000-0000-00008C140000}"/>
    <cellStyle name="쉼표 [0] 5 5 3 2 2" xfId="8222" xr:uid="{00000000-0005-0000-0000-00008D140000}"/>
    <cellStyle name="쉼표 [0] 5 5 3 3" xfId="8221" xr:uid="{00000000-0005-0000-0000-00008E140000}"/>
    <cellStyle name="쉼표 [0] 5 5 4" xfId="4631" xr:uid="{00000000-0005-0000-0000-00008F140000}"/>
    <cellStyle name="쉼표 [0] 5 5 4 2" xfId="8223" xr:uid="{00000000-0005-0000-0000-000090140000}"/>
    <cellStyle name="쉼표 [0] 5 5 5" xfId="8216" xr:uid="{00000000-0005-0000-0000-000091140000}"/>
    <cellStyle name="쉼표 [0] 5 6" xfId="4632" xr:uid="{00000000-0005-0000-0000-000092140000}"/>
    <cellStyle name="쉼표 [0] 5 6 2" xfId="4633" xr:uid="{00000000-0005-0000-0000-000093140000}"/>
    <cellStyle name="쉼표 [0] 5 6 2 2" xfId="4634" xr:uid="{00000000-0005-0000-0000-000094140000}"/>
    <cellStyle name="쉼표 [0] 5 6 2 2 2" xfId="4635" xr:uid="{00000000-0005-0000-0000-000095140000}"/>
    <cellStyle name="쉼표 [0] 5 6 2 2 2 2" xfId="8227" xr:uid="{00000000-0005-0000-0000-000096140000}"/>
    <cellStyle name="쉼표 [0] 5 6 2 2 3" xfId="8226" xr:uid="{00000000-0005-0000-0000-000097140000}"/>
    <cellStyle name="쉼표 [0] 5 6 2 3" xfId="4636" xr:uid="{00000000-0005-0000-0000-000098140000}"/>
    <cellStyle name="쉼표 [0] 5 6 2 3 2" xfId="8228" xr:uid="{00000000-0005-0000-0000-000099140000}"/>
    <cellStyle name="쉼표 [0] 5 6 2 4" xfId="8225" xr:uid="{00000000-0005-0000-0000-00009A140000}"/>
    <cellStyle name="쉼표 [0] 5 6 3" xfId="4637" xr:uid="{00000000-0005-0000-0000-00009B140000}"/>
    <cellStyle name="쉼표 [0] 5 6 3 2" xfId="4638" xr:uid="{00000000-0005-0000-0000-00009C140000}"/>
    <cellStyle name="쉼표 [0] 5 6 3 2 2" xfId="8230" xr:uid="{00000000-0005-0000-0000-00009D140000}"/>
    <cellStyle name="쉼표 [0] 5 6 3 3" xfId="8229" xr:uid="{00000000-0005-0000-0000-00009E140000}"/>
    <cellStyle name="쉼표 [0] 5 6 4" xfId="4639" xr:uid="{00000000-0005-0000-0000-00009F140000}"/>
    <cellStyle name="쉼표 [0] 5 6 4 2" xfId="8231" xr:uid="{00000000-0005-0000-0000-0000A0140000}"/>
    <cellStyle name="쉼표 [0] 5 6 5" xfId="8224" xr:uid="{00000000-0005-0000-0000-0000A1140000}"/>
    <cellStyle name="쉼표 [0] 5 7" xfId="4640" xr:uid="{00000000-0005-0000-0000-0000A2140000}"/>
    <cellStyle name="쉼표 [0] 5 7 2" xfId="4641" xr:uid="{00000000-0005-0000-0000-0000A3140000}"/>
    <cellStyle name="쉼표 [0] 5 7 2 2" xfId="4642" xr:uid="{00000000-0005-0000-0000-0000A4140000}"/>
    <cellStyle name="쉼표 [0] 5 7 2 2 2" xfId="8234" xr:uid="{00000000-0005-0000-0000-0000A5140000}"/>
    <cellStyle name="쉼표 [0] 5 7 2 3" xfId="8233" xr:uid="{00000000-0005-0000-0000-0000A6140000}"/>
    <cellStyle name="쉼표 [0] 5 7 3" xfId="4643" xr:uid="{00000000-0005-0000-0000-0000A7140000}"/>
    <cellStyle name="쉼표 [0] 5 7 3 2" xfId="8235" xr:uid="{00000000-0005-0000-0000-0000A8140000}"/>
    <cellStyle name="쉼표 [0] 5 7 4" xfId="8232" xr:uid="{00000000-0005-0000-0000-0000A9140000}"/>
    <cellStyle name="쉼표 [0] 5 8" xfId="4644" xr:uid="{00000000-0005-0000-0000-0000AA140000}"/>
    <cellStyle name="쉼표 [0] 5 8 2" xfId="4645" xr:uid="{00000000-0005-0000-0000-0000AB140000}"/>
    <cellStyle name="쉼표 [0] 5 8 2 2" xfId="8237" xr:uid="{00000000-0005-0000-0000-0000AC140000}"/>
    <cellStyle name="쉼표 [0] 5 8 3" xfId="8236" xr:uid="{00000000-0005-0000-0000-0000AD140000}"/>
    <cellStyle name="쉼표 [0] 5 9" xfId="4646" xr:uid="{00000000-0005-0000-0000-0000AE140000}"/>
    <cellStyle name="쉼표 [0] 5 9 2" xfId="8238" xr:uid="{00000000-0005-0000-0000-0000AF140000}"/>
    <cellStyle name="쉼표 [0] 5_이천설봉2차감리지정신청(최종)" xfId="463" xr:uid="{00000000-0005-0000-0000-0000B0140000}"/>
    <cellStyle name="쉼표 [0] 6" xfId="464" xr:uid="{00000000-0005-0000-0000-0000B1140000}"/>
    <cellStyle name="쉼표 [0] 6 2" xfId="465" xr:uid="{00000000-0005-0000-0000-0000B2140000}"/>
    <cellStyle name="쉼표 [0] 6 2 2" xfId="4647" xr:uid="{00000000-0005-0000-0000-0000B3140000}"/>
    <cellStyle name="쉼표 [0] 6 2 2 2" xfId="4648" xr:uid="{00000000-0005-0000-0000-0000B4140000}"/>
    <cellStyle name="쉼표 [0] 6 2 2 2 2" xfId="4649" xr:uid="{00000000-0005-0000-0000-0000B5140000}"/>
    <cellStyle name="쉼표 [0] 6 2 2 2 2 2" xfId="4650" xr:uid="{00000000-0005-0000-0000-0000B6140000}"/>
    <cellStyle name="쉼표 [0] 6 2 2 2 2 2 2" xfId="4651" xr:uid="{00000000-0005-0000-0000-0000B7140000}"/>
    <cellStyle name="쉼표 [0] 6 2 2 2 2 2 2 2" xfId="8243" xr:uid="{00000000-0005-0000-0000-0000B8140000}"/>
    <cellStyle name="쉼표 [0] 6 2 2 2 2 2 3" xfId="8242" xr:uid="{00000000-0005-0000-0000-0000B9140000}"/>
    <cellStyle name="쉼표 [0] 6 2 2 2 2 3" xfId="4652" xr:uid="{00000000-0005-0000-0000-0000BA140000}"/>
    <cellStyle name="쉼표 [0] 6 2 2 2 2 3 2" xfId="8244" xr:uid="{00000000-0005-0000-0000-0000BB140000}"/>
    <cellStyle name="쉼표 [0] 6 2 2 2 2 4" xfId="8241" xr:uid="{00000000-0005-0000-0000-0000BC140000}"/>
    <cellStyle name="쉼표 [0] 6 2 2 2 3" xfId="4653" xr:uid="{00000000-0005-0000-0000-0000BD140000}"/>
    <cellStyle name="쉼표 [0] 6 2 2 2 3 2" xfId="4654" xr:uid="{00000000-0005-0000-0000-0000BE140000}"/>
    <cellStyle name="쉼표 [0] 6 2 2 2 3 2 2" xfId="8246" xr:uid="{00000000-0005-0000-0000-0000BF140000}"/>
    <cellStyle name="쉼표 [0] 6 2 2 2 3 3" xfId="8245" xr:uid="{00000000-0005-0000-0000-0000C0140000}"/>
    <cellStyle name="쉼표 [0] 6 2 2 2 4" xfId="4655" xr:uid="{00000000-0005-0000-0000-0000C1140000}"/>
    <cellStyle name="쉼표 [0] 6 2 2 2 4 2" xfId="8247" xr:uid="{00000000-0005-0000-0000-0000C2140000}"/>
    <cellStyle name="쉼표 [0] 6 2 2 2 5" xfId="8240" xr:uid="{00000000-0005-0000-0000-0000C3140000}"/>
    <cellStyle name="쉼표 [0] 6 2 2 3" xfId="4656" xr:uid="{00000000-0005-0000-0000-0000C4140000}"/>
    <cellStyle name="쉼표 [0] 6 2 2 3 2" xfId="4657" xr:uid="{00000000-0005-0000-0000-0000C5140000}"/>
    <cellStyle name="쉼표 [0] 6 2 2 3 2 2" xfId="4658" xr:uid="{00000000-0005-0000-0000-0000C6140000}"/>
    <cellStyle name="쉼표 [0] 6 2 2 3 2 2 2" xfId="4659" xr:uid="{00000000-0005-0000-0000-0000C7140000}"/>
    <cellStyle name="쉼표 [0] 6 2 2 3 2 2 2 2" xfId="8251" xr:uid="{00000000-0005-0000-0000-0000C8140000}"/>
    <cellStyle name="쉼표 [0] 6 2 2 3 2 2 3" xfId="8250" xr:uid="{00000000-0005-0000-0000-0000C9140000}"/>
    <cellStyle name="쉼표 [0] 6 2 2 3 2 3" xfId="4660" xr:uid="{00000000-0005-0000-0000-0000CA140000}"/>
    <cellStyle name="쉼표 [0] 6 2 2 3 2 3 2" xfId="8252" xr:uid="{00000000-0005-0000-0000-0000CB140000}"/>
    <cellStyle name="쉼표 [0] 6 2 2 3 2 4" xfId="8249" xr:uid="{00000000-0005-0000-0000-0000CC140000}"/>
    <cellStyle name="쉼표 [0] 6 2 2 3 3" xfId="4661" xr:uid="{00000000-0005-0000-0000-0000CD140000}"/>
    <cellStyle name="쉼표 [0] 6 2 2 3 3 2" xfId="4662" xr:uid="{00000000-0005-0000-0000-0000CE140000}"/>
    <cellStyle name="쉼표 [0] 6 2 2 3 3 2 2" xfId="8254" xr:uid="{00000000-0005-0000-0000-0000CF140000}"/>
    <cellStyle name="쉼표 [0] 6 2 2 3 3 3" xfId="8253" xr:uid="{00000000-0005-0000-0000-0000D0140000}"/>
    <cellStyle name="쉼표 [0] 6 2 2 3 4" xfId="4663" xr:uid="{00000000-0005-0000-0000-0000D1140000}"/>
    <cellStyle name="쉼표 [0] 6 2 2 3 4 2" xfId="8255" xr:uid="{00000000-0005-0000-0000-0000D2140000}"/>
    <cellStyle name="쉼표 [0] 6 2 2 3 5" xfId="8248" xr:uid="{00000000-0005-0000-0000-0000D3140000}"/>
    <cellStyle name="쉼표 [0] 6 2 2 4" xfId="4664" xr:uid="{00000000-0005-0000-0000-0000D4140000}"/>
    <cellStyle name="쉼표 [0] 6 2 2 4 2" xfId="4665" xr:uid="{00000000-0005-0000-0000-0000D5140000}"/>
    <cellStyle name="쉼표 [0] 6 2 2 4 2 2" xfId="4666" xr:uid="{00000000-0005-0000-0000-0000D6140000}"/>
    <cellStyle name="쉼표 [0] 6 2 2 4 2 2 2" xfId="8258" xr:uid="{00000000-0005-0000-0000-0000D7140000}"/>
    <cellStyle name="쉼표 [0] 6 2 2 4 2 3" xfId="8257" xr:uid="{00000000-0005-0000-0000-0000D8140000}"/>
    <cellStyle name="쉼표 [0] 6 2 2 4 3" xfId="4667" xr:uid="{00000000-0005-0000-0000-0000D9140000}"/>
    <cellStyle name="쉼표 [0] 6 2 2 4 3 2" xfId="8259" xr:uid="{00000000-0005-0000-0000-0000DA140000}"/>
    <cellStyle name="쉼표 [0] 6 2 2 4 4" xfId="8256" xr:uid="{00000000-0005-0000-0000-0000DB140000}"/>
    <cellStyle name="쉼표 [0] 6 2 2 5" xfId="4668" xr:uid="{00000000-0005-0000-0000-0000DC140000}"/>
    <cellStyle name="쉼표 [0] 6 2 2 5 2" xfId="4669" xr:uid="{00000000-0005-0000-0000-0000DD140000}"/>
    <cellStyle name="쉼표 [0] 6 2 2 5 2 2" xfId="8261" xr:uid="{00000000-0005-0000-0000-0000DE140000}"/>
    <cellStyle name="쉼표 [0] 6 2 2 5 3" xfId="8260" xr:uid="{00000000-0005-0000-0000-0000DF140000}"/>
    <cellStyle name="쉼표 [0] 6 2 2 6" xfId="4670" xr:uid="{00000000-0005-0000-0000-0000E0140000}"/>
    <cellStyle name="쉼표 [0] 6 2 2 6 2" xfId="8262" xr:uid="{00000000-0005-0000-0000-0000E1140000}"/>
    <cellStyle name="쉼표 [0] 6 2 2 7" xfId="8239" xr:uid="{00000000-0005-0000-0000-0000E2140000}"/>
    <cellStyle name="쉼표 [0] 6 2 3" xfId="4671" xr:uid="{00000000-0005-0000-0000-0000E3140000}"/>
    <cellStyle name="쉼표 [0] 6 2 3 2" xfId="4672" xr:uid="{00000000-0005-0000-0000-0000E4140000}"/>
    <cellStyle name="쉼표 [0] 6 2 3 2 2" xfId="4673" xr:uid="{00000000-0005-0000-0000-0000E5140000}"/>
    <cellStyle name="쉼표 [0] 6 2 3 2 2 2" xfId="4674" xr:uid="{00000000-0005-0000-0000-0000E6140000}"/>
    <cellStyle name="쉼표 [0] 6 2 3 2 2 2 2" xfId="8266" xr:uid="{00000000-0005-0000-0000-0000E7140000}"/>
    <cellStyle name="쉼표 [0] 6 2 3 2 2 3" xfId="8265" xr:uid="{00000000-0005-0000-0000-0000E8140000}"/>
    <cellStyle name="쉼표 [0] 6 2 3 2 3" xfId="4675" xr:uid="{00000000-0005-0000-0000-0000E9140000}"/>
    <cellStyle name="쉼표 [0] 6 2 3 2 3 2" xfId="8267" xr:uid="{00000000-0005-0000-0000-0000EA140000}"/>
    <cellStyle name="쉼표 [0] 6 2 3 2 4" xfId="8264" xr:uid="{00000000-0005-0000-0000-0000EB140000}"/>
    <cellStyle name="쉼표 [0] 6 2 3 3" xfId="4676" xr:uid="{00000000-0005-0000-0000-0000EC140000}"/>
    <cellStyle name="쉼표 [0] 6 2 3 3 2" xfId="4677" xr:uid="{00000000-0005-0000-0000-0000ED140000}"/>
    <cellStyle name="쉼표 [0] 6 2 3 3 2 2" xfId="8269" xr:uid="{00000000-0005-0000-0000-0000EE140000}"/>
    <cellStyle name="쉼표 [0] 6 2 3 3 3" xfId="8268" xr:uid="{00000000-0005-0000-0000-0000EF140000}"/>
    <cellStyle name="쉼표 [0] 6 2 3 4" xfId="4678" xr:uid="{00000000-0005-0000-0000-0000F0140000}"/>
    <cellStyle name="쉼표 [0] 6 2 3 4 2" xfId="8270" xr:uid="{00000000-0005-0000-0000-0000F1140000}"/>
    <cellStyle name="쉼표 [0] 6 2 3 5" xfId="8263" xr:uid="{00000000-0005-0000-0000-0000F2140000}"/>
    <cellStyle name="쉼표 [0] 6 2 4" xfId="4679" xr:uid="{00000000-0005-0000-0000-0000F3140000}"/>
    <cellStyle name="쉼표 [0] 6 2 4 2" xfId="4680" xr:uid="{00000000-0005-0000-0000-0000F4140000}"/>
    <cellStyle name="쉼표 [0] 6 2 4 2 2" xfId="4681" xr:uid="{00000000-0005-0000-0000-0000F5140000}"/>
    <cellStyle name="쉼표 [0] 6 2 4 2 2 2" xfId="4682" xr:uid="{00000000-0005-0000-0000-0000F6140000}"/>
    <cellStyle name="쉼표 [0] 6 2 4 2 2 2 2" xfId="8274" xr:uid="{00000000-0005-0000-0000-0000F7140000}"/>
    <cellStyle name="쉼표 [0] 6 2 4 2 2 3" xfId="8273" xr:uid="{00000000-0005-0000-0000-0000F8140000}"/>
    <cellStyle name="쉼표 [0] 6 2 4 2 3" xfId="4683" xr:uid="{00000000-0005-0000-0000-0000F9140000}"/>
    <cellStyle name="쉼표 [0] 6 2 4 2 3 2" xfId="8275" xr:uid="{00000000-0005-0000-0000-0000FA140000}"/>
    <cellStyle name="쉼표 [0] 6 2 4 2 4" xfId="8272" xr:uid="{00000000-0005-0000-0000-0000FB140000}"/>
    <cellStyle name="쉼표 [0] 6 2 4 3" xfId="4684" xr:uid="{00000000-0005-0000-0000-0000FC140000}"/>
    <cellStyle name="쉼표 [0] 6 2 4 3 2" xfId="4685" xr:uid="{00000000-0005-0000-0000-0000FD140000}"/>
    <cellStyle name="쉼표 [0] 6 2 4 3 2 2" xfId="8277" xr:uid="{00000000-0005-0000-0000-0000FE140000}"/>
    <cellStyle name="쉼표 [0] 6 2 4 3 3" xfId="8276" xr:uid="{00000000-0005-0000-0000-0000FF140000}"/>
    <cellStyle name="쉼표 [0] 6 2 4 4" xfId="4686" xr:uid="{00000000-0005-0000-0000-000000150000}"/>
    <cellStyle name="쉼표 [0] 6 2 4 4 2" xfId="8278" xr:uid="{00000000-0005-0000-0000-000001150000}"/>
    <cellStyle name="쉼표 [0] 6 2 4 5" xfId="8271" xr:uid="{00000000-0005-0000-0000-000002150000}"/>
    <cellStyle name="쉼표 [0] 6 2 5" xfId="4687" xr:uid="{00000000-0005-0000-0000-000003150000}"/>
    <cellStyle name="쉼표 [0] 6 2 5 2" xfId="4688" xr:uid="{00000000-0005-0000-0000-000004150000}"/>
    <cellStyle name="쉼표 [0] 6 2 5 2 2" xfId="4689" xr:uid="{00000000-0005-0000-0000-000005150000}"/>
    <cellStyle name="쉼표 [0] 6 2 5 2 2 2" xfId="8281" xr:uid="{00000000-0005-0000-0000-000006150000}"/>
    <cellStyle name="쉼표 [0] 6 2 5 2 3" xfId="8280" xr:uid="{00000000-0005-0000-0000-000007150000}"/>
    <cellStyle name="쉼표 [0] 6 2 5 3" xfId="4690" xr:uid="{00000000-0005-0000-0000-000008150000}"/>
    <cellStyle name="쉼표 [0] 6 2 5 3 2" xfId="8282" xr:uid="{00000000-0005-0000-0000-000009150000}"/>
    <cellStyle name="쉼표 [0] 6 2 5 4" xfId="8279" xr:uid="{00000000-0005-0000-0000-00000A150000}"/>
    <cellStyle name="쉼표 [0] 6 2 6" xfId="4691" xr:uid="{00000000-0005-0000-0000-00000B150000}"/>
    <cellStyle name="쉼표 [0] 6 2 6 2" xfId="4692" xr:uid="{00000000-0005-0000-0000-00000C150000}"/>
    <cellStyle name="쉼표 [0] 6 2 6 2 2" xfId="8284" xr:uid="{00000000-0005-0000-0000-00000D150000}"/>
    <cellStyle name="쉼표 [0] 6 2 6 3" xfId="8283" xr:uid="{00000000-0005-0000-0000-00000E150000}"/>
    <cellStyle name="쉼표 [0] 6 2 7" xfId="4693" xr:uid="{00000000-0005-0000-0000-00000F150000}"/>
    <cellStyle name="쉼표 [0] 6 2 7 2" xfId="8285" xr:uid="{00000000-0005-0000-0000-000010150000}"/>
    <cellStyle name="쉼표 [0] 6 3" xfId="4694" xr:uid="{00000000-0005-0000-0000-000011150000}"/>
    <cellStyle name="쉼표 [0] 6 3 2" xfId="4695" xr:uid="{00000000-0005-0000-0000-000012150000}"/>
    <cellStyle name="쉼표 [0] 6 3 2 2" xfId="4696" xr:uid="{00000000-0005-0000-0000-000013150000}"/>
    <cellStyle name="쉼표 [0] 6 3 2 2 2" xfId="4697" xr:uid="{00000000-0005-0000-0000-000014150000}"/>
    <cellStyle name="쉼표 [0] 6 3 2 2 2 2" xfId="4698" xr:uid="{00000000-0005-0000-0000-000015150000}"/>
    <cellStyle name="쉼표 [0] 6 3 2 2 2 2 2" xfId="4699" xr:uid="{00000000-0005-0000-0000-000016150000}"/>
    <cellStyle name="쉼표 [0] 6 3 2 2 2 2 2 2" xfId="8291" xr:uid="{00000000-0005-0000-0000-000017150000}"/>
    <cellStyle name="쉼표 [0] 6 3 2 2 2 2 3" xfId="8290" xr:uid="{00000000-0005-0000-0000-000018150000}"/>
    <cellStyle name="쉼표 [0] 6 3 2 2 2 3" xfId="4700" xr:uid="{00000000-0005-0000-0000-000019150000}"/>
    <cellStyle name="쉼표 [0] 6 3 2 2 2 3 2" xfId="8292" xr:uid="{00000000-0005-0000-0000-00001A150000}"/>
    <cellStyle name="쉼표 [0] 6 3 2 2 2 4" xfId="8289" xr:uid="{00000000-0005-0000-0000-00001B150000}"/>
    <cellStyle name="쉼표 [0] 6 3 2 2 3" xfId="4701" xr:uid="{00000000-0005-0000-0000-00001C150000}"/>
    <cellStyle name="쉼표 [0] 6 3 2 2 3 2" xfId="4702" xr:uid="{00000000-0005-0000-0000-00001D150000}"/>
    <cellStyle name="쉼표 [0] 6 3 2 2 3 2 2" xfId="8294" xr:uid="{00000000-0005-0000-0000-00001E150000}"/>
    <cellStyle name="쉼표 [0] 6 3 2 2 3 3" xfId="8293" xr:uid="{00000000-0005-0000-0000-00001F150000}"/>
    <cellStyle name="쉼표 [0] 6 3 2 2 4" xfId="4703" xr:uid="{00000000-0005-0000-0000-000020150000}"/>
    <cellStyle name="쉼표 [0] 6 3 2 2 4 2" xfId="8295" xr:uid="{00000000-0005-0000-0000-000021150000}"/>
    <cellStyle name="쉼표 [0] 6 3 2 2 5" xfId="8288" xr:uid="{00000000-0005-0000-0000-000022150000}"/>
    <cellStyle name="쉼표 [0] 6 3 2 3" xfId="4704" xr:uid="{00000000-0005-0000-0000-000023150000}"/>
    <cellStyle name="쉼표 [0] 6 3 2 3 2" xfId="4705" xr:uid="{00000000-0005-0000-0000-000024150000}"/>
    <cellStyle name="쉼표 [0] 6 3 2 3 2 2" xfId="4706" xr:uid="{00000000-0005-0000-0000-000025150000}"/>
    <cellStyle name="쉼표 [0] 6 3 2 3 2 2 2" xfId="4707" xr:uid="{00000000-0005-0000-0000-000026150000}"/>
    <cellStyle name="쉼표 [0] 6 3 2 3 2 2 2 2" xfId="8299" xr:uid="{00000000-0005-0000-0000-000027150000}"/>
    <cellStyle name="쉼표 [0] 6 3 2 3 2 2 3" xfId="8298" xr:uid="{00000000-0005-0000-0000-000028150000}"/>
    <cellStyle name="쉼표 [0] 6 3 2 3 2 3" xfId="4708" xr:uid="{00000000-0005-0000-0000-000029150000}"/>
    <cellStyle name="쉼표 [0] 6 3 2 3 2 3 2" xfId="8300" xr:uid="{00000000-0005-0000-0000-00002A150000}"/>
    <cellStyle name="쉼표 [0] 6 3 2 3 2 4" xfId="8297" xr:uid="{00000000-0005-0000-0000-00002B150000}"/>
    <cellStyle name="쉼표 [0] 6 3 2 3 3" xfId="4709" xr:uid="{00000000-0005-0000-0000-00002C150000}"/>
    <cellStyle name="쉼표 [0] 6 3 2 3 3 2" xfId="4710" xr:uid="{00000000-0005-0000-0000-00002D150000}"/>
    <cellStyle name="쉼표 [0] 6 3 2 3 3 2 2" xfId="8302" xr:uid="{00000000-0005-0000-0000-00002E150000}"/>
    <cellStyle name="쉼표 [0] 6 3 2 3 3 3" xfId="8301" xr:uid="{00000000-0005-0000-0000-00002F150000}"/>
    <cellStyle name="쉼표 [0] 6 3 2 3 4" xfId="4711" xr:uid="{00000000-0005-0000-0000-000030150000}"/>
    <cellStyle name="쉼표 [0] 6 3 2 3 4 2" xfId="8303" xr:uid="{00000000-0005-0000-0000-000031150000}"/>
    <cellStyle name="쉼표 [0] 6 3 2 3 5" xfId="8296" xr:uid="{00000000-0005-0000-0000-000032150000}"/>
    <cellStyle name="쉼표 [0] 6 3 2 4" xfId="4712" xr:uid="{00000000-0005-0000-0000-000033150000}"/>
    <cellStyle name="쉼표 [0] 6 3 2 4 2" xfId="4713" xr:uid="{00000000-0005-0000-0000-000034150000}"/>
    <cellStyle name="쉼표 [0] 6 3 2 4 2 2" xfId="4714" xr:uid="{00000000-0005-0000-0000-000035150000}"/>
    <cellStyle name="쉼표 [0] 6 3 2 4 2 2 2" xfId="8306" xr:uid="{00000000-0005-0000-0000-000036150000}"/>
    <cellStyle name="쉼표 [0] 6 3 2 4 2 3" xfId="8305" xr:uid="{00000000-0005-0000-0000-000037150000}"/>
    <cellStyle name="쉼표 [0] 6 3 2 4 3" xfId="4715" xr:uid="{00000000-0005-0000-0000-000038150000}"/>
    <cellStyle name="쉼표 [0] 6 3 2 4 3 2" xfId="8307" xr:uid="{00000000-0005-0000-0000-000039150000}"/>
    <cellStyle name="쉼표 [0] 6 3 2 4 4" xfId="8304" xr:uid="{00000000-0005-0000-0000-00003A150000}"/>
    <cellStyle name="쉼표 [0] 6 3 2 5" xfId="4716" xr:uid="{00000000-0005-0000-0000-00003B150000}"/>
    <cellStyle name="쉼표 [0] 6 3 2 5 2" xfId="4717" xr:uid="{00000000-0005-0000-0000-00003C150000}"/>
    <cellStyle name="쉼표 [0] 6 3 2 5 2 2" xfId="8309" xr:uid="{00000000-0005-0000-0000-00003D150000}"/>
    <cellStyle name="쉼표 [0] 6 3 2 5 3" xfId="8308" xr:uid="{00000000-0005-0000-0000-00003E150000}"/>
    <cellStyle name="쉼표 [0] 6 3 2 6" xfId="4718" xr:uid="{00000000-0005-0000-0000-00003F150000}"/>
    <cellStyle name="쉼표 [0] 6 3 2 6 2" xfId="8310" xr:uid="{00000000-0005-0000-0000-000040150000}"/>
    <cellStyle name="쉼표 [0] 6 3 2 7" xfId="8287" xr:uid="{00000000-0005-0000-0000-000041150000}"/>
    <cellStyle name="쉼표 [0] 6 3 3" xfId="4719" xr:uid="{00000000-0005-0000-0000-000042150000}"/>
    <cellStyle name="쉼표 [0] 6 3 3 2" xfId="4720" xr:uid="{00000000-0005-0000-0000-000043150000}"/>
    <cellStyle name="쉼표 [0] 6 3 3 2 2" xfId="4721" xr:uid="{00000000-0005-0000-0000-000044150000}"/>
    <cellStyle name="쉼표 [0] 6 3 3 2 2 2" xfId="4722" xr:uid="{00000000-0005-0000-0000-000045150000}"/>
    <cellStyle name="쉼표 [0] 6 3 3 2 2 2 2" xfId="8314" xr:uid="{00000000-0005-0000-0000-000046150000}"/>
    <cellStyle name="쉼표 [0] 6 3 3 2 2 3" xfId="8313" xr:uid="{00000000-0005-0000-0000-000047150000}"/>
    <cellStyle name="쉼표 [0] 6 3 3 2 3" xfId="4723" xr:uid="{00000000-0005-0000-0000-000048150000}"/>
    <cellStyle name="쉼표 [0] 6 3 3 2 3 2" xfId="8315" xr:uid="{00000000-0005-0000-0000-000049150000}"/>
    <cellStyle name="쉼표 [0] 6 3 3 2 4" xfId="8312" xr:uid="{00000000-0005-0000-0000-00004A150000}"/>
    <cellStyle name="쉼표 [0] 6 3 3 3" xfId="4724" xr:uid="{00000000-0005-0000-0000-00004B150000}"/>
    <cellStyle name="쉼표 [0] 6 3 3 3 2" xfId="4725" xr:uid="{00000000-0005-0000-0000-00004C150000}"/>
    <cellStyle name="쉼표 [0] 6 3 3 3 2 2" xfId="8317" xr:uid="{00000000-0005-0000-0000-00004D150000}"/>
    <cellStyle name="쉼표 [0] 6 3 3 3 3" xfId="8316" xr:uid="{00000000-0005-0000-0000-00004E150000}"/>
    <cellStyle name="쉼표 [0] 6 3 3 4" xfId="4726" xr:uid="{00000000-0005-0000-0000-00004F150000}"/>
    <cellStyle name="쉼표 [0] 6 3 3 4 2" xfId="8318" xr:uid="{00000000-0005-0000-0000-000050150000}"/>
    <cellStyle name="쉼표 [0] 6 3 3 5" xfId="8311" xr:uid="{00000000-0005-0000-0000-000051150000}"/>
    <cellStyle name="쉼표 [0] 6 3 4" xfId="4727" xr:uid="{00000000-0005-0000-0000-000052150000}"/>
    <cellStyle name="쉼표 [0] 6 3 4 2" xfId="4728" xr:uid="{00000000-0005-0000-0000-000053150000}"/>
    <cellStyle name="쉼표 [0] 6 3 4 2 2" xfId="4729" xr:uid="{00000000-0005-0000-0000-000054150000}"/>
    <cellStyle name="쉼표 [0] 6 3 4 2 2 2" xfId="4730" xr:uid="{00000000-0005-0000-0000-000055150000}"/>
    <cellStyle name="쉼표 [0] 6 3 4 2 2 2 2" xfId="8322" xr:uid="{00000000-0005-0000-0000-000056150000}"/>
    <cellStyle name="쉼표 [0] 6 3 4 2 2 3" xfId="8321" xr:uid="{00000000-0005-0000-0000-000057150000}"/>
    <cellStyle name="쉼표 [0] 6 3 4 2 3" xfId="4731" xr:uid="{00000000-0005-0000-0000-000058150000}"/>
    <cellStyle name="쉼표 [0] 6 3 4 2 3 2" xfId="8323" xr:uid="{00000000-0005-0000-0000-000059150000}"/>
    <cellStyle name="쉼표 [0] 6 3 4 2 4" xfId="8320" xr:uid="{00000000-0005-0000-0000-00005A150000}"/>
    <cellStyle name="쉼표 [0] 6 3 4 3" xfId="4732" xr:uid="{00000000-0005-0000-0000-00005B150000}"/>
    <cellStyle name="쉼표 [0] 6 3 4 3 2" xfId="4733" xr:uid="{00000000-0005-0000-0000-00005C150000}"/>
    <cellStyle name="쉼표 [0] 6 3 4 3 2 2" xfId="8325" xr:uid="{00000000-0005-0000-0000-00005D150000}"/>
    <cellStyle name="쉼표 [0] 6 3 4 3 3" xfId="8324" xr:uid="{00000000-0005-0000-0000-00005E150000}"/>
    <cellStyle name="쉼표 [0] 6 3 4 4" xfId="4734" xr:uid="{00000000-0005-0000-0000-00005F150000}"/>
    <cellStyle name="쉼표 [0] 6 3 4 4 2" xfId="8326" xr:uid="{00000000-0005-0000-0000-000060150000}"/>
    <cellStyle name="쉼표 [0] 6 3 4 5" xfId="8319" xr:uid="{00000000-0005-0000-0000-000061150000}"/>
    <cellStyle name="쉼표 [0] 6 3 5" xfId="4735" xr:uid="{00000000-0005-0000-0000-000062150000}"/>
    <cellStyle name="쉼표 [0] 6 3 5 2" xfId="4736" xr:uid="{00000000-0005-0000-0000-000063150000}"/>
    <cellStyle name="쉼표 [0] 6 3 5 2 2" xfId="4737" xr:uid="{00000000-0005-0000-0000-000064150000}"/>
    <cellStyle name="쉼표 [0] 6 3 5 2 2 2" xfId="8329" xr:uid="{00000000-0005-0000-0000-000065150000}"/>
    <cellStyle name="쉼표 [0] 6 3 5 2 3" xfId="8328" xr:uid="{00000000-0005-0000-0000-000066150000}"/>
    <cellStyle name="쉼표 [0] 6 3 5 3" xfId="4738" xr:uid="{00000000-0005-0000-0000-000067150000}"/>
    <cellStyle name="쉼표 [0] 6 3 5 3 2" xfId="8330" xr:uid="{00000000-0005-0000-0000-000068150000}"/>
    <cellStyle name="쉼표 [0] 6 3 5 4" xfId="8327" xr:uid="{00000000-0005-0000-0000-000069150000}"/>
    <cellStyle name="쉼표 [0] 6 3 6" xfId="4739" xr:uid="{00000000-0005-0000-0000-00006A150000}"/>
    <cellStyle name="쉼표 [0] 6 3 6 2" xfId="4740" xr:uid="{00000000-0005-0000-0000-00006B150000}"/>
    <cellStyle name="쉼표 [0] 6 3 6 2 2" xfId="8332" xr:uid="{00000000-0005-0000-0000-00006C150000}"/>
    <cellStyle name="쉼표 [0] 6 3 6 3" xfId="8331" xr:uid="{00000000-0005-0000-0000-00006D150000}"/>
    <cellStyle name="쉼표 [0] 6 3 7" xfId="4741" xr:uid="{00000000-0005-0000-0000-00006E150000}"/>
    <cellStyle name="쉼표 [0] 6 3 7 2" xfId="8333" xr:uid="{00000000-0005-0000-0000-00006F150000}"/>
    <cellStyle name="쉼표 [0] 6 3 8" xfId="8286" xr:uid="{00000000-0005-0000-0000-000070150000}"/>
    <cellStyle name="쉼표 [0] 6 4" xfId="4742" xr:uid="{00000000-0005-0000-0000-000071150000}"/>
    <cellStyle name="쉼표 [0] 6 4 2" xfId="4743" xr:uid="{00000000-0005-0000-0000-000072150000}"/>
    <cellStyle name="쉼표 [0] 6 4 2 2" xfId="4744" xr:uid="{00000000-0005-0000-0000-000073150000}"/>
    <cellStyle name="쉼표 [0] 6 4 2 2 2" xfId="4745" xr:uid="{00000000-0005-0000-0000-000074150000}"/>
    <cellStyle name="쉼표 [0] 6 4 2 2 2 2" xfId="4746" xr:uid="{00000000-0005-0000-0000-000075150000}"/>
    <cellStyle name="쉼표 [0] 6 4 2 2 2 2 2" xfId="8338" xr:uid="{00000000-0005-0000-0000-000076150000}"/>
    <cellStyle name="쉼표 [0] 6 4 2 2 2 3" xfId="8337" xr:uid="{00000000-0005-0000-0000-000077150000}"/>
    <cellStyle name="쉼표 [0] 6 4 2 2 3" xfId="4747" xr:uid="{00000000-0005-0000-0000-000078150000}"/>
    <cellStyle name="쉼표 [0] 6 4 2 2 3 2" xfId="8339" xr:uid="{00000000-0005-0000-0000-000079150000}"/>
    <cellStyle name="쉼표 [0] 6 4 2 2 4" xfId="8336" xr:uid="{00000000-0005-0000-0000-00007A150000}"/>
    <cellStyle name="쉼표 [0] 6 4 2 3" xfId="4748" xr:uid="{00000000-0005-0000-0000-00007B150000}"/>
    <cellStyle name="쉼표 [0] 6 4 2 3 2" xfId="4749" xr:uid="{00000000-0005-0000-0000-00007C150000}"/>
    <cellStyle name="쉼표 [0] 6 4 2 3 2 2" xfId="8341" xr:uid="{00000000-0005-0000-0000-00007D150000}"/>
    <cellStyle name="쉼표 [0] 6 4 2 3 3" xfId="8340" xr:uid="{00000000-0005-0000-0000-00007E150000}"/>
    <cellStyle name="쉼표 [0] 6 4 2 4" xfId="4750" xr:uid="{00000000-0005-0000-0000-00007F150000}"/>
    <cellStyle name="쉼표 [0] 6 4 2 4 2" xfId="8342" xr:uid="{00000000-0005-0000-0000-000080150000}"/>
    <cellStyle name="쉼표 [0] 6 4 2 5" xfId="8335" xr:uid="{00000000-0005-0000-0000-000081150000}"/>
    <cellStyle name="쉼표 [0] 6 4 3" xfId="4751" xr:uid="{00000000-0005-0000-0000-000082150000}"/>
    <cellStyle name="쉼표 [0] 6 4 3 2" xfId="4752" xr:uid="{00000000-0005-0000-0000-000083150000}"/>
    <cellStyle name="쉼표 [0] 6 4 3 2 2" xfId="4753" xr:uid="{00000000-0005-0000-0000-000084150000}"/>
    <cellStyle name="쉼표 [0] 6 4 3 2 2 2" xfId="4754" xr:uid="{00000000-0005-0000-0000-000085150000}"/>
    <cellStyle name="쉼표 [0] 6 4 3 2 2 2 2" xfId="8346" xr:uid="{00000000-0005-0000-0000-000086150000}"/>
    <cellStyle name="쉼표 [0] 6 4 3 2 2 3" xfId="8345" xr:uid="{00000000-0005-0000-0000-000087150000}"/>
    <cellStyle name="쉼표 [0] 6 4 3 2 3" xfId="4755" xr:uid="{00000000-0005-0000-0000-000088150000}"/>
    <cellStyle name="쉼표 [0] 6 4 3 2 3 2" xfId="8347" xr:uid="{00000000-0005-0000-0000-000089150000}"/>
    <cellStyle name="쉼표 [0] 6 4 3 2 4" xfId="8344" xr:uid="{00000000-0005-0000-0000-00008A150000}"/>
    <cellStyle name="쉼표 [0] 6 4 3 3" xfId="4756" xr:uid="{00000000-0005-0000-0000-00008B150000}"/>
    <cellStyle name="쉼표 [0] 6 4 3 3 2" xfId="4757" xr:uid="{00000000-0005-0000-0000-00008C150000}"/>
    <cellStyle name="쉼표 [0] 6 4 3 3 2 2" xfId="8349" xr:uid="{00000000-0005-0000-0000-00008D150000}"/>
    <cellStyle name="쉼표 [0] 6 4 3 3 3" xfId="8348" xr:uid="{00000000-0005-0000-0000-00008E150000}"/>
    <cellStyle name="쉼표 [0] 6 4 3 4" xfId="4758" xr:uid="{00000000-0005-0000-0000-00008F150000}"/>
    <cellStyle name="쉼표 [0] 6 4 3 4 2" xfId="8350" xr:uid="{00000000-0005-0000-0000-000090150000}"/>
    <cellStyle name="쉼표 [0] 6 4 3 5" xfId="8343" xr:uid="{00000000-0005-0000-0000-000091150000}"/>
    <cellStyle name="쉼표 [0] 6 4 4" xfId="4759" xr:uid="{00000000-0005-0000-0000-000092150000}"/>
    <cellStyle name="쉼표 [0] 6 4 4 2" xfId="4760" xr:uid="{00000000-0005-0000-0000-000093150000}"/>
    <cellStyle name="쉼표 [0] 6 4 4 2 2" xfId="4761" xr:uid="{00000000-0005-0000-0000-000094150000}"/>
    <cellStyle name="쉼표 [0] 6 4 4 2 2 2" xfId="8353" xr:uid="{00000000-0005-0000-0000-000095150000}"/>
    <cellStyle name="쉼표 [0] 6 4 4 2 3" xfId="8352" xr:uid="{00000000-0005-0000-0000-000096150000}"/>
    <cellStyle name="쉼표 [0] 6 4 4 3" xfId="4762" xr:uid="{00000000-0005-0000-0000-000097150000}"/>
    <cellStyle name="쉼표 [0] 6 4 4 3 2" xfId="8354" xr:uid="{00000000-0005-0000-0000-000098150000}"/>
    <cellStyle name="쉼표 [0] 6 4 4 4" xfId="8351" xr:uid="{00000000-0005-0000-0000-000099150000}"/>
    <cellStyle name="쉼표 [0] 6 4 5" xfId="4763" xr:uid="{00000000-0005-0000-0000-00009A150000}"/>
    <cellStyle name="쉼표 [0] 6 4 5 2" xfId="4764" xr:uid="{00000000-0005-0000-0000-00009B150000}"/>
    <cellStyle name="쉼표 [0] 6 4 5 2 2" xfId="8356" xr:uid="{00000000-0005-0000-0000-00009C150000}"/>
    <cellStyle name="쉼표 [0] 6 4 5 3" xfId="8355" xr:uid="{00000000-0005-0000-0000-00009D150000}"/>
    <cellStyle name="쉼표 [0] 6 4 6" xfId="4765" xr:uid="{00000000-0005-0000-0000-00009E150000}"/>
    <cellStyle name="쉼표 [0] 6 4 6 2" xfId="8357" xr:uid="{00000000-0005-0000-0000-00009F150000}"/>
    <cellStyle name="쉼표 [0] 6 4 7" xfId="8334" xr:uid="{00000000-0005-0000-0000-0000A0150000}"/>
    <cellStyle name="쉼표 [0] 6 5" xfId="4766" xr:uid="{00000000-0005-0000-0000-0000A1150000}"/>
    <cellStyle name="쉼표 [0] 6 5 2" xfId="4767" xr:uid="{00000000-0005-0000-0000-0000A2150000}"/>
    <cellStyle name="쉼표 [0] 6 5 2 2" xfId="4768" xr:uid="{00000000-0005-0000-0000-0000A3150000}"/>
    <cellStyle name="쉼표 [0] 6 5 2 2 2" xfId="4769" xr:uid="{00000000-0005-0000-0000-0000A4150000}"/>
    <cellStyle name="쉼표 [0] 6 5 2 2 2 2" xfId="8361" xr:uid="{00000000-0005-0000-0000-0000A5150000}"/>
    <cellStyle name="쉼표 [0] 6 5 2 2 3" xfId="8360" xr:uid="{00000000-0005-0000-0000-0000A6150000}"/>
    <cellStyle name="쉼표 [0] 6 5 2 3" xfId="4770" xr:uid="{00000000-0005-0000-0000-0000A7150000}"/>
    <cellStyle name="쉼표 [0] 6 5 2 3 2" xfId="8362" xr:uid="{00000000-0005-0000-0000-0000A8150000}"/>
    <cellStyle name="쉼표 [0] 6 5 2 4" xfId="8359" xr:uid="{00000000-0005-0000-0000-0000A9150000}"/>
    <cellStyle name="쉼표 [0] 6 5 3" xfId="4771" xr:uid="{00000000-0005-0000-0000-0000AA150000}"/>
    <cellStyle name="쉼표 [0] 6 5 3 2" xfId="4772" xr:uid="{00000000-0005-0000-0000-0000AB150000}"/>
    <cellStyle name="쉼표 [0] 6 5 3 2 2" xfId="8364" xr:uid="{00000000-0005-0000-0000-0000AC150000}"/>
    <cellStyle name="쉼표 [0] 6 5 3 3" xfId="8363" xr:uid="{00000000-0005-0000-0000-0000AD150000}"/>
    <cellStyle name="쉼표 [0] 6 5 4" xfId="4773" xr:uid="{00000000-0005-0000-0000-0000AE150000}"/>
    <cellStyle name="쉼표 [0] 6 5 4 2" xfId="8365" xr:uid="{00000000-0005-0000-0000-0000AF150000}"/>
    <cellStyle name="쉼표 [0] 6 5 5" xfId="8358" xr:uid="{00000000-0005-0000-0000-0000B0150000}"/>
    <cellStyle name="쉼표 [0] 6 6" xfId="4774" xr:uid="{00000000-0005-0000-0000-0000B1150000}"/>
    <cellStyle name="쉼표 [0] 6 6 2" xfId="4775" xr:uid="{00000000-0005-0000-0000-0000B2150000}"/>
    <cellStyle name="쉼표 [0] 6 6 2 2" xfId="4776" xr:uid="{00000000-0005-0000-0000-0000B3150000}"/>
    <cellStyle name="쉼표 [0] 6 6 2 2 2" xfId="4777" xr:uid="{00000000-0005-0000-0000-0000B4150000}"/>
    <cellStyle name="쉼표 [0] 6 6 2 2 2 2" xfId="8369" xr:uid="{00000000-0005-0000-0000-0000B5150000}"/>
    <cellStyle name="쉼표 [0] 6 6 2 2 3" xfId="8368" xr:uid="{00000000-0005-0000-0000-0000B6150000}"/>
    <cellStyle name="쉼표 [0] 6 6 2 3" xfId="4778" xr:uid="{00000000-0005-0000-0000-0000B7150000}"/>
    <cellStyle name="쉼표 [0] 6 6 2 3 2" xfId="8370" xr:uid="{00000000-0005-0000-0000-0000B8150000}"/>
    <cellStyle name="쉼표 [0] 6 6 2 4" xfId="8367" xr:uid="{00000000-0005-0000-0000-0000B9150000}"/>
    <cellStyle name="쉼표 [0] 6 6 3" xfId="4779" xr:uid="{00000000-0005-0000-0000-0000BA150000}"/>
    <cellStyle name="쉼표 [0] 6 6 3 2" xfId="4780" xr:uid="{00000000-0005-0000-0000-0000BB150000}"/>
    <cellStyle name="쉼표 [0] 6 6 3 2 2" xfId="8372" xr:uid="{00000000-0005-0000-0000-0000BC150000}"/>
    <cellStyle name="쉼표 [0] 6 6 3 3" xfId="8371" xr:uid="{00000000-0005-0000-0000-0000BD150000}"/>
    <cellStyle name="쉼표 [0] 6 6 4" xfId="4781" xr:uid="{00000000-0005-0000-0000-0000BE150000}"/>
    <cellStyle name="쉼표 [0] 6 6 4 2" xfId="8373" xr:uid="{00000000-0005-0000-0000-0000BF150000}"/>
    <cellStyle name="쉼표 [0] 6 6 5" xfId="8366" xr:uid="{00000000-0005-0000-0000-0000C0150000}"/>
    <cellStyle name="쉼표 [0] 6 7" xfId="4782" xr:uid="{00000000-0005-0000-0000-0000C1150000}"/>
    <cellStyle name="쉼표 [0] 6 7 2" xfId="4783" xr:uid="{00000000-0005-0000-0000-0000C2150000}"/>
    <cellStyle name="쉼표 [0] 6 7 2 2" xfId="4784" xr:uid="{00000000-0005-0000-0000-0000C3150000}"/>
    <cellStyle name="쉼표 [0] 6 7 2 2 2" xfId="8376" xr:uid="{00000000-0005-0000-0000-0000C4150000}"/>
    <cellStyle name="쉼표 [0] 6 7 2 3" xfId="8375" xr:uid="{00000000-0005-0000-0000-0000C5150000}"/>
    <cellStyle name="쉼표 [0] 6 7 3" xfId="4785" xr:uid="{00000000-0005-0000-0000-0000C6150000}"/>
    <cellStyle name="쉼표 [0] 6 7 3 2" xfId="8377" xr:uid="{00000000-0005-0000-0000-0000C7150000}"/>
    <cellStyle name="쉼표 [0] 6 7 4" xfId="8374" xr:uid="{00000000-0005-0000-0000-0000C8150000}"/>
    <cellStyle name="쉼표 [0] 6 8" xfId="4786" xr:uid="{00000000-0005-0000-0000-0000C9150000}"/>
    <cellStyle name="쉼표 [0] 6 8 2" xfId="4787" xr:uid="{00000000-0005-0000-0000-0000CA150000}"/>
    <cellStyle name="쉼표 [0] 6 8 2 2" xfId="8379" xr:uid="{00000000-0005-0000-0000-0000CB150000}"/>
    <cellStyle name="쉼표 [0] 6 8 3" xfId="8378" xr:uid="{00000000-0005-0000-0000-0000CC150000}"/>
    <cellStyle name="쉼표 [0] 6 9" xfId="4788" xr:uid="{00000000-0005-0000-0000-0000CD150000}"/>
    <cellStyle name="쉼표 [0] 6 9 2" xfId="8380" xr:uid="{00000000-0005-0000-0000-0000CE150000}"/>
    <cellStyle name="쉼표 [0] 6_이천설봉2차감리지정신청(최종)" xfId="466" xr:uid="{00000000-0005-0000-0000-0000CF150000}"/>
    <cellStyle name="쉼표 [0] 7" xfId="467" xr:uid="{00000000-0005-0000-0000-0000D0150000}"/>
    <cellStyle name="쉼표 [0] 7 2" xfId="4789" xr:uid="{00000000-0005-0000-0000-0000D1150000}"/>
    <cellStyle name="쉼표 [0] 7 2 2" xfId="4790" xr:uid="{00000000-0005-0000-0000-0000D2150000}"/>
    <cellStyle name="쉼표 [0] 7 2 2 2" xfId="4791" xr:uid="{00000000-0005-0000-0000-0000D3150000}"/>
    <cellStyle name="쉼표 [0] 7 2 2 2 2" xfId="4792" xr:uid="{00000000-0005-0000-0000-0000D4150000}"/>
    <cellStyle name="쉼표 [0] 7 2 2 2 2 2" xfId="4793" xr:uid="{00000000-0005-0000-0000-0000D5150000}"/>
    <cellStyle name="쉼표 [0] 7 2 2 2 2 2 2" xfId="8385" xr:uid="{00000000-0005-0000-0000-0000D6150000}"/>
    <cellStyle name="쉼표 [0] 7 2 2 2 2 3" xfId="8384" xr:uid="{00000000-0005-0000-0000-0000D7150000}"/>
    <cellStyle name="쉼표 [0] 7 2 2 2 3" xfId="4794" xr:uid="{00000000-0005-0000-0000-0000D8150000}"/>
    <cellStyle name="쉼표 [0] 7 2 2 2 3 2" xfId="8386" xr:uid="{00000000-0005-0000-0000-0000D9150000}"/>
    <cellStyle name="쉼표 [0] 7 2 2 2 4" xfId="8383" xr:uid="{00000000-0005-0000-0000-0000DA150000}"/>
    <cellStyle name="쉼표 [0] 7 2 2 3" xfId="4795" xr:uid="{00000000-0005-0000-0000-0000DB150000}"/>
    <cellStyle name="쉼표 [0] 7 2 2 3 2" xfId="4796" xr:uid="{00000000-0005-0000-0000-0000DC150000}"/>
    <cellStyle name="쉼표 [0] 7 2 2 3 2 2" xfId="8388" xr:uid="{00000000-0005-0000-0000-0000DD150000}"/>
    <cellStyle name="쉼표 [0] 7 2 2 3 3" xfId="8387" xr:uid="{00000000-0005-0000-0000-0000DE150000}"/>
    <cellStyle name="쉼표 [0] 7 2 2 4" xfId="4797" xr:uid="{00000000-0005-0000-0000-0000DF150000}"/>
    <cellStyle name="쉼표 [0] 7 2 2 4 2" xfId="8389" xr:uid="{00000000-0005-0000-0000-0000E0150000}"/>
    <cellStyle name="쉼표 [0] 7 2 2 5" xfId="8382" xr:uid="{00000000-0005-0000-0000-0000E1150000}"/>
    <cellStyle name="쉼표 [0] 7 2 3" xfId="4798" xr:uid="{00000000-0005-0000-0000-0000E2150000}"/>
    <cellStyle name="쉼표 [0] 7 2 3 2" xfId="4799" xr:uid="{00000000-0005-0000-0000-0000E3150000}"/>
    <cellStyle name="쉼표 [0] 7 2 3 2 2" xfId="4800" xr:uid="{00000000-0005-0000-0000-0000E4150000}"/>
    <cellStyle name="쉼표 [0] 7 2 3 2 2 2" xfId="4801" xr:uid="{00000000-0005-0000-0000-0000E5150000}"/>
    <cellStyle name="쉼표 [0] 7 2 3 2 2 2 2" xfId="8393" xr:uid="{00000000-0005-0000-0000-0000E6150000}"/>
    <cellStyle name="쉼표 [0] 7 2 3 2 2 3" xfId="8392" xr:uid="{00000000-0005-0000-0000-0000E7150000}"/>
    <cellStyle name="쉼표 [0] 7 2 3 2 3" xfId="4802" xr:uid="{00000000-0005-0000-0000-0000E8150000}"/>
    <cellStyle name="쉼표 [0] 7 2 3 2 3 2" xfId="8394" xr:uid="{00000000-0005-0000-0000-0000E9150000}"/>
    <cellStyle name="쉼표 [0] 7 2 3 2 4" xfId="8391" xr:uid="{00000000-0005-0000-0000-0000EA150000}"/>
    <cellStyle name="쉼표 [0] 7 2 3 3" xfId="4803" xr:uid="{00000000-0005-0000-0000-0000EB150000}"/>
    <cellStyle name="쉼표 [0] 7 2 3 3 2" xfId="4804" xr:uid="{00000000-0005-0000-0000-0000EC150000}"/>
    <cellStyle name="쉼표 [0] 7 2 3 3 2 2" xfId="8396" xr:uid="{00000000-0005-0000-0000-0000ED150000}"/>
    <cellStyle name="쉼표 [0] 7 2 3 3 3" xfId="8395" xr:uid="{00000000-0005-0000-0000-0000EE150000}"/>
    <cellStyle name="쉼표 [0] 7 2 3 4" xfId="4805" xr:uid="{00000000-0005-0000-0000-0000EF150000}"/>
    <cellStyle name="쉼표 [0] 7 2 3 4 2" xfId="8397" xr:uid="{00000000-0005-0000-0000-0000F0150000}"/>
    <cellStyle name="쉼표 [0] 7 2 3 5" xfId="8390" xr:uid="{00000000-0005-0000-0000-0000F1150000}"/>
    <cellStyle name="쉼표 [0] 7 2 4" xfId="4806" xr:uid="{00000000-0005-0000-0000-0000F2150000}"/>
    <cellStyle name="쉼표 [0] 7 2 5" xfId="4807" xr:uid="{00000000-0005-0000-0000-0000F3150000}"/>
    <cellStyle name="쉼표 [0] 7 2 5 2" xfId="4808" xr:uid="{00000000-0005-0000-0000-0000F4150000}"/>
    <cellStyle name="쉼표 [0] 7 2 5 2 2" xfId="4809" xr:uid="{00000000-0005-0000-0000-0000F5150000}"/>
    <cellStyle name="쉼표 [0] 7 2 5 2 2 2" xfId="8400" xr:uid="{00000000-0005-0000-0000-0000F6150000}"/>
    <cellStyle name="쉼표 [0] 7 2 5 2 3" xfId="8399" xr:uid="{00000000-0005-0000-0000-0000F7150000}"/>
    <cellStyle name="쉼표 [0] 7 2 5 3" xfId="4810" xr:uid="{00000000-0005-0000-0000-0000F8150000}"/>
    <cellStyle name="쉼표 [0] 7 2 5 3 2" xfId="8401" xr:uid="{00000000-0005-0000-0000-0000F9150000}"/>
    <cellStyle name="쉼표 [0] 7 2 5 4" xfId="8398" xr:uid="{00000000-0005-0000-0000-0000FA150000}"/>
    <cellStyle name="쉼표 [0] 7 2 6" xfId="4811" xr:uid="{00000000-0005-0000-0000-0000FB150000}"/>
    <cellStyle name="쉼표 [0] 7 2 6 2" xfId="4812" xr:uid="{00000000-0005-0000-0000-0000FC150000}"/>
    <cellStyle name="쉼표 [0] 7 2 6 2 2" xfId="8403" xr:uid="{00000000-0005-0000-0000-0000FD150000}"/>
    <cellStyle name="쉼표 [0] 7 2 6 3" xfId="8402" xr:uid="{00000000-0005-0000-0000-0000FE150000}"/>
    <cellStyle name="쉼표 [0] 7 2 7" xfId="4813" xr:uid="{00000000-0005-0000-0000-0000FF150000}"/>
    <cellStyle name="쉼표 [0] 7 2 7 2" xfId="8404" xr:uid="{00000000-0005-0000-0000-000000160000}"/>
    <cellStyle name="쉼표 [0] 7 2 8" xfId="8381" xr:uid="{00000000-0005-0000-0000-000001160000}"/>
    <cellStyle name="쉼표 [0] 7 3" xfId="4814" xr:uid="{00000000-0005-0000-0000-000002160000}"/>
    <cellStyle name="쉼표 [0] 7 3 2" xfId="4815" xr:uid="{00000000-0005-0000-0000-000003160000}"/>
    <cellStyle name="쉼표 [0] 7 3 2 2" xfId="4816" xr:uid="{00000000-0005-0000-0000-000004160000}"/>
    <cellStyle name="쉼표 [0] 7 3 2 2 2" xfId="4817" xr:uid="{00000000-0005-0000-0000-000005160000}"/>
    <cellStyle name="쉼표 [0] 7 3 2 2 2 2" xfId="8408" xr:uid="{00000000-0005-0000-0000-000006160000}"/>
    <cellStyle name="쉼표 [0] 7 3 2 2 3" xfId="8407" xr:uid="{00000000-0005-0000-0000-000007160000}"/>
    <cellStyle name="쉼표 [0] 7 3 2 3" xfId="4818" xr:uid="{00000000-0005-0000-0000-000008160000}"/>
    <cellStyle name="쉼표 [0] 7 3 2 3 2" xfId="8409" xr:uid="{00000000-0005-0000-0000-000009160000}"/>
    <cellStyle name="쉼표 [0] 7 3 2 4" xfId="8406" xr:uid="{00000000-0005-0000-0000-00000A160000}"/>
    <cellStyle name="쉼표 [0] 7 3 3" xfId="4819" xr:uid="{00000000-0005-0000-0000-00000B160000}"/>
    <cellStyle name="쉼표 [0] 7 3 3 2" xfId="4820" xr:uid="{00000000-0005-0000-0000-00000C160000}"/>
    <cellStyle name="쉼표 [0] 7 3 3 2 2" xfId="8411" xr:uid="{00000000-0005-0000-0000-00000D160000}"/>
    <cellStyle name="쉼표 [0] 7 3 3 3" xfId="8410" xr:uid="{00000000-0005-0000-0000-00000E160000}"/>
    <cellStyle name="쉼표 [0] 7 3 4" xfId="4821" xr:uid="{00000000-0005-0000-0000-00000F160000}"/>
    <cellStyle name="쉼표 [0] 7 3 4 2" xfId="8412" xr:uid="{00000000-0005-0000-0000-000010160000}"/>
    <cellStyle name="쉼표 [0] 7 3 5" xfId="8405" xr:uid="{00000000-0005-0000-0000-000011160000}"/>
    <cellStyle name="쉼표 [0] 7 4" xfId="4822" xr:uid="{00000000-0005-0000-0000-000012160000}"/>
    <cellStyle name="쉼표 [0] 7 4 2" xfId="4823" xr:uid="{00000000-0005-0000-0000-000013160000}"/>
    <cellStyle name="쉼표 [0] 7 4 2 2" xfId="4824" xr:uid="{00000000-0005-0000-0000-000014160000}"/>
    <cellStyle name="쉼표 [0] 7 4 2 2 2" xfId="4825" xr:uid="{00000000-0005-0000-0000-000015160000}"/>
    <cellStyle name="쉼표 [0] 7 4 2 2 2 2" xfId="8416" xr:uid="{00000000-0005-0000-0000-000016160000}"/>
    <cellStyle name="쉼표 [0] 7 4 2 2 3" xfId="8415" xr:uid="{00000000-0005-0000-0000-000017160000}"/>
    <cellStyle name="쉼표 [0] 7 4 2 3" xfId="4826" xr:uid="{00000000-0005-0000-0000-000018160000}"/>
    <cellStyle name="쉼표 [0] 7 4 2 3 2" xfId="8417" xr:uid="{00000000-0005-0000-0000-000019160000}"/>
    <cellStyle name="쉼표 [0] 7 4 2 4" xfId="8414" xr:uid="{00000000-0005-0000-0000-00001A160000}"/>
    <cellStyle name="쉼표 [0] 7 4 3" xfId="4827" xr:uid="{00000000-0005-0000-0000-00001B160000}"/>
    <cellStyle name="쉼표 [0] 7 4 3 2" xfId="4828" xr:uid="{00000000-0005-0000-0000-00001C160000}"/>
    <cellStyle name="쉼표 [0] 7 4 3 2 2" xfId="8419" xr:uid="{00000000-0005-0000-0000-00001D160000}"/>
    <cellStyle name="쉼표 [0] 7 4 3 3" xfId="8418" xr:uid="{00000000-0005-0000-0000-00001E160000}"/>
    <cellStyle name="쉼표 [0] 7 4 4" xfId="4829" xr:uid="{00000000-0005-0000-0000-00001F160000}"/>
    <cellStyle name="쉼표 [0] 7 4 4 2" xfId="8420" xr:uid="{00000000-0005-0000-0000-000020160000}"/>
    <cellStyle name="쉼표 [0] 7 4 5" xfId="8413" xr:uid="{00000000-0005-0000-0000-000021160000}"/>
    <cellStyle name="쉼표 [0] 7 5" xfId="4830" xr:uid="{00000000-0005-0000-0000-000022160000}"/>
    <cellStyle name="쉼표 [0] 7 6" xfId="4831" xr:uid="{00000000-0005-0000-0000-000023160000}"/>
    <cellStyle name="쉼표 [0] 7 6 2" xfId="4832" xr:uid="{00000000-0005-0000-0000-000024160000}"/>
    <cellStyle name="쉼표 [0] 7 6 2 2" xfId="4833" xr:uid="{00000000-0005-0000-0000-000025160000}"/>
    <cellStyle name="쉼표 [0] 7 6 2 2 2" xfId="8423" xr:uid="{00000000-0005-0000-0000-000026160000}"/>
    <cellStyle name="쉼표 [0] 7 6 2 3" xfId="8422" xr:uid="{00000000-0005-0000-0000-000027160000}"/>
    <cellStyle name="쉼표 [0] 7 6 3" xfId="4834" xr:uid="{00000000-0005-0000-0000-000028160000}"/>
    <cellStyle name="쉼표 [0] 7 6 3 2" xfId="8424" xr:uid="{00000000-0005-0000-0000-000029160000}"/>
    <cellStyle name="쉼표 [0] 7 6 4" xfId="8421" xr:uid="{00000000-0005-0000-0000-00002A160000}"/>
    <cellStyle name="쉼표 [0] 7 7" xfId="4835" xr:uid="{00000000-0005-0000-0000-00002B160000}"/>
    <cellStyle name="쉼표 [0] 7 7 2" xfId="4836" xr:uid="{00000000-0005-0000-0000-00002C160000}"/>
    <cellStyle name="쉼표 [0] 7 7 2 2" xfId="8426" xr:uid="{00000000-0005-0000-0000-00002D160000}"/>
    <cellStyle name="쉼표 [0] 7 7 3" xfId="8425" xr:uid="{00000000-0005-0000-0000-00002E160000}"/>
    <cellStyle name="쉼표 [0] 7 8" xfId="4837" xr:uid="{00000000-0005-0000-0000-00002F160000}"/>
    <cellStyle name="쉼표 [0] 7 8 2" xfId="8427" xr:uid="{00000000-0005-0000-0000-000030160000}"/>
    <cellStyle name="쉼표 [0] 8" xfId="468" xr:uid="{00000000-0005-0000-0000-000031160000}"/>
    <cellStyle name="쉼표 [0] 8 2" xfId="2728" xr:uid="{00000000-0005-0000-0000-000032160000}"/>
    <cellStyle name="쉼표 [0] 8 2 2" xfId="4838" xr:uid="{00000000-0005-0000-0000-000033160000}"/>
    <cellStyle name="쉼표 [0] 8 2 2 2" xfId="4839" xr:uid="{00000000-0005-0000-0000-000034160000}"/>
    <cellStyle name="쉼표 [0] 8 2 2 2 2" xfId="4840" xr:uid="{00000000-0005-0000-0000-000035160000}"/>
    <cellStyle name="쉼표 [0] 8 2 2 2 2 2" xfId="8430" xr:uid="{00000000-0005-0000-0000-000036160000}"/>
    <cellStyle name="쉼표 [0] 8 2 2 2 3" xfId="8429" xr:uid="{00000000-0005-0000-0000-000037160000}"/>
    <cellStyle name="쉼표 [0] 8 2 2 3" xfId="4841" xr:uid="{00000000-0005-0000-0000-000038160000}"/>
    <cellStyle name="쉼표 [0] 8 2 2 3 2" xfId="8431" xr:uid="{00000000-0005-0000-0000-000039160000}"/>
    <cellStyle name="쉼표 [0] 8 2 2 4" xfId="8428" xr:uid="{00000000-0005-0000-0000-00003A160000}"/>
    <cellStyle name="쉼표 [0] 8 2 3" xfId="4842" xr:uid="{00000000-0005-0000-0000-00003B160000}"/>
    <cellStyle name="쉼표 [0] 8 2 3 2" xfId="4843" xr:uid="{00000000-0005-0000-0000-00003C160000}"/>
    <cellStyle name="쉼표 [0] 8 2 3 2 2" xfId="8433" xr:uid="{00000000-0005-0000-0000-00003D160000}"/>
    <cellStyle name="쉼표 [0] 8 2 3 3" xfId="8432" xr:uid="{00000000-0005-0000-0000-00003E160000}"/>
    <cellStyle name="쉼표 [0] 8 2 4" xfId="4844" xr:uid="{00000000-0005-0000-0000-00003F160000}"/>
    <cellStyle name="쉼표 [0] 8 2 4 2" xfId="8434" xr:uid="{00000000-0005-0000-0000-000040160000}"/>
    <cellStyle name="쉼표 [0] 8 3" xfId="4845" xr:uid="{00000000-0005-0000-0000-000041160000}"/>
    <cellStyle name="쉼표 [0] 8 3 2" xfId="4846" xr:uid="{00000000-0005-0000-0000-000042160000}"/>
    <cellStyle name="쉼표 [0] 8 3 2 2" xfId="4847" xr:uid="{00000000-0005-0000-0000-000043160000}"/>
    <cellStyle name="쉼표 [0] 8 3 2 2 2" xfId="4848" xr:uid="{00000000-0005-0000-0000-000044160000}"/>
    <cellStyle name="쉼표 [0] 8 3 2 2 2 2" xfId="8438" xr:uid="{00000000-0005-0000-0000-000045160000}"/>
    <cellStyle name="쉼표 [0] 8 3 2 2 3" xfId="8437" xr:uid="{00000000-0005-0000-0000-000046160000}"/>
    <cellStyle name="쉼표 [0] 8 3 2 3" xfId="4849" xr:uid="{00000000-0005-0000-0000-000047160000}"/>
    <cellStyle name="쉼표 [0] 8 3 2 3 2" xfId="8439" xr:uid="{00000000-0005-0000-0000-000048160000}"/>
    <cellStyle name="쉼표 [0] 8 3 2 4" xfId="8436" xr:uid="{00000000-0005-0000-0000-000049160000}"/>
    <cellStyle name="쉼표 [0] 8 3 3" xfId="4850" xr:uid="{00000000-0005-0000-0000-00004A160000}"/>
    <cellStyle name="쉼표 [0] 8 3 3 2" xfId="4851" xr:uid="{00000000-0005-0000-0000-00004B160000}"/>
    <cellStyle name="쉼표 [0] 8 3 3 2 2" xfId="8441" xr:uid="{00000000-0005-0000-0000-00004C160000}"/>
    <cellStyle name="쉼표 [0] 8 3 3 3" xfId="8440" xr:uid="{00000000-0005-0000-0000-00004D160000}"/>
    <cellStyle name="쉼표 [0] 8 3 4" xfId="4852" xr:uid="{00000000-0005-0000-0000-00004E160000}"/>
    <cellStyle name="쉼표 [0] 8 3 4 2" xfId="8442" xr:uid="{00000000-0005-0000-0000-00004F160000}"/>
    <cellStyle name="쉼표 [0] 8 3 5" xfId="8435" xr:uid="{00000000-0005-0000-0000-000050160000}"/>
    <cellStyle name="쉼표 [0] 8 4" xfId="4853" xr:uid="{00000000-0005-0000-0000-000051160000}"/>
    <cellStyle name="쉼표 [0] 8 4 2" xfId="4854" xr:uid="{00000000-0005-0000-0000-000052160000}"/>
    <cellStyle name="쉼표 [0] 8 4 2 2" xfId="4855" xr:uid="{00000000-0005-0000-0000-000053160000}"/>
    <cellStyle name="쉼표 [0] 8 4 2 2 2" xfId="8445" xr:uid="{00000000-0005-0000-0000-000054160000}"/>
    <cellStyle name="쉼표 [0] 8 4 2 3" xfId="8444" xr:uid="{00000000-0005-0000-0000-000055160000}"/>
    <cellStyle name="쉼표 [0] 8 4 3" xfId="4856" xr:uid="{00000000-0005-0000-0000-000056160000}"/>
    <cellStyle name="쉼표 [0] 8 4 3 2" xfId="8446" xr:uid="{00000000-0005-0000-0000-000057160000}"/>
    <cellStyle name="쉼표 [0] 8 4 4" xfId="8443" xr:uid="{00000000-0005-0000-0000-000058160000}"/>
    <cellStyle name="쉼표 [0] 8 5" xfId="4857" xr:uid="{00000000-0005-0000-0000-000059160000}"/>
    <cellStyle name="쉼표 [0] 8 5 2" xfId="4858" xr:uid="{00000000-0005-0000-0000-00005A160000}"/>
    <cellStyle name="쉼표 [0] 8 5 2 2" xfId="4859" xr:uid="{00000000-0005-0000-0000-00005B160000}"/>
    <cellStyle name="쉼표 [0] 8 5 2 2 2" xfId="8449" xr:uid="{00000000-0005-0000-0000-00005C160000}"/>
    <cellStyle name="쉼표 [0] 8 5 2 3" xfId="8448" xr:uid="{00000000-0005-0000-0000-00005D160000}"/>
    <cellStyle name="쉼표 [0] 8 5 3" xfId="4860" xr:uid="{00000000-0005-0000-0000-00005E160000}"/>
    <cellStyle name="쉼표 [0] 8 5 3 2" xfId="8450" xr:uid="{00000000-0005-0000-0000-00005F160000}"/>
    <cellStyle name="쉼표 [0] 8 5 4" xfId="8447" xr:uid="{00000000-0005-0000-0000-000060160000}"/>
    <cellStyle name="쉼표 [0] 8 6" xfId="4861" xr:uid="{00000000-0005-0000-0000-000061160000}"/>
    <cellStyle name="쉼표 [0] 8 6 2" xfId="4862" xr:uid="{00000000-0005-0000-0000-000062160000}"/>
    <cellStyle name="쉼표 [0] 8 6 2 2" xfId="8452" xr:uid="{00000000-0005-0000-0000-000063160000}"/>
    <cellStyle name="쉼표 [0] 8 6 3" xfId="8451" xr:uid="{00000000-0005-0000-0000-000064160000}"/>
    <cellStyle name="쉼표 [0] 8 7" xfId="4863" xr:uid="{00000000-0005-0000-0000-000065160000}"/>
    <cellStyle name="쉼표 [0] 8 7 2" xfId="8453" xr:uid="{00000000-0005-0000-0000-000066160000}"/>
    <cellStyle name="쉼표 [0] 9" xfId="469" xr:uid="{00000000-0005-0000-0000-000067160000}"/>
    <cellStyle name="쉼표 10" xfId="2729" xr:uid="{00000000-0005-0000-0000-000068160000}"/>
    <cellStyle name="쉼표 11" xfId="2730" xr:uid="{00000000-0005-0000-0000-000069160000}"/>
    <cellStyle name="쉼표 12" xfId="2731" xr:uid="{00000000-0005-0000-0000-00006A160000}"/>
    <cellStyle name="쉼표 13" xfId="2732" xr:uid="{00000000-0005-0000-0000-00006B160000}"/>
    <cellStyle name="쉼표 14" xfId="2733" xr:uid="{00000000-0005-0000-0000-00006C160000}"/>
    <cellStyle name="쉼표 15" xfId="2734" xr:uid="{00000000-0005-0000-0000-00006D160000}"/>
    <cellStyle name="쉼표 16" xfId="2735" xr:uid="{00000000-0005-0000-0000-00006E160000}"/>
    <cellStyle name="쉼표 17" xfId="2736" xr:uid="{00000000-0005-0000-0000-00006F160000}"/>
    <cellStyle name="쉼표 18" xfId="2737" xr:uid="{00000000-0005-0000-0000-000070160000}"/>
    <cellStyle name="쉼표 19" xfId="2738" xr:uid="{00000000-0005-0000-0000-000071160000}"/>
    <cellStyle name="쉼표 2" xfId="2739" xr:uid="{00000000-0005-0000-0000-000072160000}"/>
    <cellStyle name="쉼표 20" xfId="2740" xr:uid="{00000000-0005-0000-0000-000073160000}"/>
    <cellStyle name="쉼표 21" xfId="2741" xr:uid="{00000000-0005-0000-0000-000074160000}"/>
    <cellStyle name="쉼표 22" xfId="2742" xr:uid="{00000000-0005-0000-0000-000075160000}"/>
    <cellStyle name="쉼표 23" xfId="2743" xr:uid="{00000000-0005-0000-0000-000076160000}"/>
    <cellStyle name="쉼표 24" xfId="2744" xr:uid="{00000000-0005-0000-0000-000077160000}"/>
    <cellStyle name="쉼표 25" xfId="2745" xr:uid="{00000000-0005-0000-0000-000078160000}"/>
    <cellStyle name="쉼표 26" xfId="2746" xr:uid="{00000000-0005-0000-0000-000079160000}"/>
    <cellStyle name="쉼표 27" xfId="2747" xr:uid="{00000000-0005-0000-0000-00007A160000}"/>
    <cellStyle name="쉼표 28" xfId="2748" xr:uid="{00000000-0005-0000-0000-00007B160000}"/>
    <cellStyle name="쉼표 29" xfId="2749" xr:uid="{00000000-0005-0000-0000-00007C160000}"/>
    <cellStyle name="쉼표 3" xfId="2750" xr:uid="{00000000-0005-0000-0000-00007D160000}"/>
    <cellStyle name="쉼표 4" xfId="2751" xr:uid="{00000000-0005-0000-0000-00007E160000}"/>
    <cellStyle name="쉼표 5" xfId="2752" xr:uid="{00000000-0005-0000-0000-00007F160000}"/>
    <cellStyle name="쉼표 6" xfId="2753" xr:uid="{00000000-0005-0000-0000-000080160000}"/>
    <cellStyle name="쉼표 7" xfId="2754" xr:uid="{00000000-0005-0000-0000-000081160000}"/>
    <cellStyle name="쉼표 8" xfId="2755" xr:uid="{00000000-0005-0000-0000-000082160000}"/>
    <cellStyle name="쉼표 9" xfId="2756" xr:uid="{00000000-0005-0000-0000-000083160000}"/>
    <cellStyle name="스타일 1" xfId="470" xr:uid="{00000000-0005-0000-0000-000084160000}"/>
    <cellStyle name="스타일 1 2" xfId="2757" xr:uid="{00000000-0005-0000-0000-000085160000}"/>
    <cellStyle name="스타일 1 3" xfId="2758" xr:uid="{00000000-0005-0000-0000-000086160000}"/>
    <cellStyle name="스타일 10" xfId="2759" xr:uid="{00000000-0005-0000-0000-000087160000}"/>
    <cellStyle name="스타일 11" xfId="2760" xr:uid="{00000000-0005-0000-0000-000088160000}"/>
    <cellStyle name="스타일 12" xfId="2761" xr:uid="{00000000-0005-0000-0000-000089160000}"/>
    <cellStyle name="스타일 13" xfId="2762" xr:uid="{00000000-0005-0000-0000-00008A160000}"/>
    <cellStyle name="스타일 14" xfId="2763" xr:uid="{00000000-0005-0000-0000-00008B160000}"/>
    <cellStyle name="스타일 15" xfId="2764" xr:uid="{00000000-0005-0000-0000-00008C160000}"/>
    <cellStyle name="스타일 16" xfId="2765" xr:uid="{00000000-0005-0000-0000-00008D160000}"/>
    <cellStyle name="스타일 17" xfId="2766" xr:uid="{00000000-0005-0000-0000-00008E160000}"/>
    <cellStyle name="스타일 18" xfId="2767" xr:uid="{00000000-0005-0000-0000-00008F160000}"/>
    <cellStyle name="스타일 19" xfId="2768" xr:uid="{00000000-0005-0000-0000-000090160000}"/>
    <cellStyle name="스타일 2" xfId="471" xr:uid="{00000000-0005-0000-0000-000091160000}"/>
    <cellStyle name="스타일 2 2" xfId="2769" xr:uid="{00000000-0005-0000-0000-000092160000}"/>
    <cellStyle name="스타일 20" xfId="2770" xr:uid="{00000000-0005-0000-0000-000093160000}"/>
    <cellStyle name="스타일 21" xfId="2771" xr:uid="{00000000-0005-0000-0000-000094160000}"/>
    <cellStyle name="스타일 22" xfId="2772" xr:uid="{00000000-0005-0000-0000-000095160000}"/>
    <cellStyle name="스타일 23" xfId="2773" xr:uid="{00000000-0005-0000-0000-000096160000}"/>
    <cellStyle name="스타일 24" xfId="2774" xr:uid="{00000000-0005-0000-0000-000097160000}"/>
    <cellStyle name="스타일 25" xfId="2775" xr:uid="{00000000-0005-0000-0000-000098160000}"/>
    <cellStyle name="스타일 26" xfId="2776" xr:uid="{00000000-0005-0000-0000-000099160000}"/>
    <cellStyle name="스타일 27" xfId="2777" xr:uid="{00000000-0005-0000-0000-00009A160000}"/>
    <cellStyle name="스타일 28" xfId="2778" xr:uid="{00000000-0005-0000-0000-00009B160000}"/>
    <cellStyle name="스타일 29" xfId="2779" xr:uid="{00000000-0005-0000-0000-00009C160000}"/>
    <cellStyle name="스타일 3" xfId="2780" xr:uid="{00000000-0005-0000-0000-00009D160000}"/>
    <cellStyle name="스타일 30" xfId="2781" xr:uid="{00000000-0005-0000-0000-00009E160000}"/>
    <cellStyle name="스타일 31" xfId="2782" xr:uid="{00000000-0005-0000-0000-00009F160000}"/>
    <cellStyle name="스타일 32" xfId="2783" xr:uid="{00000000-0005-0000-0000-0000A0160000}"/>
    <cellStyle name="스타일 33" xfId="2784" xr:uid="{00000000-0005-0000-0000-0000A1160000}"/>
    <cellStyle name="스타일 34" xfId="2785" xr:uid="{00000000-0005-0000-0000-0000A2160000}"/>
    <cellStyle name="스타일 35" xfId="2786" xr:uid="{00000000-0005-0000-0000-0000A3160000}"/>
    <cellStyle name="스타일 36" xfId="2787" xr:uid="{00000000-0005-0000-0000-0000A4160000}"/>
    <cellStyle name="스타일 37" xfId="2788" xr:uid="{00000000-0005-0000-0000-0000A5160000}"/>
    <cellStyle name="스타일 38" xfId="2789" xr:uid="{00000000-0005-0000-0000-0000A6160000}"/>
    <cellStyle name="스타일 39" xfId="2790" xr:uid="{00000000-0005-0000-0000-0000A7160000}"/>
    <cellStyle name="스타일 4" xfId="2791" xr:uid="{00000000-0005-0000-0000-0000A8160000}"/>
    <cellStyle name="스타일 40" xfId="2792" xr:uid="{00000000-0005-0000-0000-0000A9160000}"/>
    <cellStyle name="스타일 41" xfId="2793" xr:uid="{00000000-0005-0000-0000-0000AA160000}"/>
    <cellStyle name="스타일 42" xfId="2794" xr:uid="{00000000-0005-0000-0000-0000AB160000}"/>
    <cellStyle name="스타일 43" xfId="2795" xr:uid="{00000000-0005-0000-0000-0000AC160000}"/>
    <cellStyle name="스타일 44" xfId="2796" xr:uid="{00000000-0005-0000-0000-0000AD160000}"/>
    <cellStyle name="스타일 45" xfId="2797" xr:uid="{00000000-0005-0000-0000-0000AE160000}"/>
    <cellStyle name="스타일 46" xfId="2798" xr:uid="{00000000-0005-0000-0000-0000AF160000}"/>
    <cellStyle name="스타일 47" xfId="2799" xr:uid="{00000000-0005-0000-0000-0000B0160000}"/>
    <cellStyle name="스타일 48" xfId="2800" xr:uid="{00000000-0005-0000-0000-0000B1160000}"/>
    <cellStyle name="스타일 49" xfId="2801" xr:uid="{00000000-0005-0000-0000-0000B2160000}"/>
    <cellStyle name="스타일 5" xfId="2802" xr:uid="{00000000-0005-0000-0000-0000B3160000}"/>
    <cellStyle name="스타일 50" xfId="2803" xr:uid="{00000000-0005-0000-0000-0000B4160000}"/>
    <cellStyle name="스타일 51" xfId="2804" xr:uid="{00000000-0005-0000-0000-0000B5160000}"/>
    <cellStyle name="스타일 52" xfId="2805" xr:uid="{00000000-0005-0000-0000-0000B6160000}"/>
    <cellStyle name="스타일 53" xfId="2806" xr:uid="{00000000-0005-0000-0000-0000B7160000}"/>
    <cellStyle name="스타일 54" xfId="2807" xr:uid="{00000000-0005-0000-0000-0000B8160000}"/>
    <cellStyle name="스타일 55" xfId="2808" xr:uid="{00000000-0005-0000-0000-0000B9160000}"/>
    <cellStyle name="스타일 56" xfId="2809" xr:uid="{00000000-0005-0000-0000-0000BA160000}"/>
    <cellStyle name="스타일 57" xfId="2810" xr:uid="{00000000-0005-0000-0000-0000BB160000}"/>
    <cellStyle name="스타일 58" xfId="2811" xr:uid="{00000000-0005-0000-0000-0000BC160000}"/>
    <cellStyle name="스타일 59" xfId="2812" xr:uid="{00000000-0005-0000-0000-0000BD160000}"/>
    <cellStyle name="스타일 6" xfId="2813" xr:uid="{00000000-0005-0000-0000-0000BE160000}"/>
    <cellStyle name="스타일 60" xfId="2814" xr:uid="{00000000-0005-0000-0000-0000BF160000}"/>
    <cellStyle name="스타일 61" xfId="2815" xr:uid="{00000000-0005-0000-0000-0000C0160000}"/>
    <cellStyle name="스타일 62" xfId="2816" xr:uid="{00000000-0005-0000-0000-0000C1160000}"/>
    <cellStyle name="스타일 63" xfId="2817" xr:uid="{00000000-0005-0000-0000-0000C2160000}"/>
    <cellStyle name="스타일 64" xfId="2818" xr:uid="{00000000-0005-0000-0000-0000C3160000}"/>
    <cellStyle name="스타일 65" xfId="2819" xr:uid="{00000000-0005-0000-0000-0000C4160000}"/>
    <cellStyle name="스타일 66" xfId="2820" xr:uid="{00000000-0005-0000-0000-0000C5160000}"/>
    <cellStyle name="스타일 67" xfId="2821" xr:uid="{00000000-0005-0000-0000-0000C6160000}"/>
    <cellStyle name="스타일 68" xfId="2822" xr:uid="{00000000-0005-0000-0000-0000C7160000}"/>
    <cellStyle name="스타일 69" xfId="2823" xr:uid="{00000000-0005-0000-0000-0000C8160000}"/>
    <cellStyle name="스타일 7" xfId="2824" xr:uid="{00000000-0005-0000-0000-0000C9160000}"/>
    <cellStyle name="스타일 70" xfId="2825" xr:uid="{00000000-0005-0000-0000-0000CA160000}"/>
    <cellStyle name="스타일 71" xfId="2826" xr:uid="{00000000-0005-0000-0000-0000CB160000}"/>
    <cellStyle name="스타일 72" xfId="2827" xr:uid="{00000000-0005-0000-0000-0000CC160000}"/>
    <cellStyle name="스타일 73" xfId="2828" xr:uid="{00000000-0005-0000-0000-0000CD160000}"/>
    <cellStyle name="스타일 74" xfId="2829" xr:uid="{00000000-0005-0000-0000-0000CE160000}"/>
    <cellStyle name="스타일 75" xfId="2830" xr:uid="{00000000-0005-0000-0000-0000CF160000}"/>
    <cellStyle name="스타일 76" xfId="2831" xr:uid="{00000000-0005-0000-0000-0000D0160000}"/>
    <cellStyle name="스타일 77" xfId="2832" xr:uid="{00000000-0005-0000-0000-0000D1160000}"/>
    <cellStyle name="스타일 78" xfId="2833" xr:uid="{00000000-0005-0000-0000-0000D2160000}"/>
    <cellStyle name="스타일 79" xfId="2834" xr:uid="{00000000-0005-0000-0000-0000D3160000}"/>
    <cellStyle name="스타일 8" xfId="2835" xr:uid="{00000000-0005-0000-0000-0000D4160000}"/>
    <cellStyle name="스타일 80" xfId="2836" xr:uid="{00000000-0005-0000-0000-0000D5160000}"/>
    <cellStyle name="스타일 81" xfId="2837" xr:uid="{00000000-0005-0000-0000-0000D6160000}"/>
    <cellStyle name="스타일 82" xfId="2838" xr:uid="{00000000-0005-0000-0000-0000D7160000}"/>
    <cellStyle name="스타일 83" xfId="2839" xr:uid="{00000000-0005-0000-0000-0000D8160000}"/>
    <cellStyle name="스타일 84" xfId="2840" xr:uid="{00000000-0005-0000-0000-0000D9160000}"/>
    <cellStyle name="스타일 85" xfId="2841" xr:uid="{00000000-0005-0000-0000-0000DA160000}"/>
    <cellStyle name="스타일 86" xfId="2842" xr:uid="{00000000-0005-0000-0000-0000DB160000}"/>
    <cellStyle name="스타일 87" xfId="2843" xr:uid="{00000000-0005-0000-0000-0000DC160000}"/>
    <cellStyle name="스타일 88" xfId="2844" xr:uid="{00000000-0005-0000-0000-0000DD160000}"/>
    <cellStyle name="스타일 89" xfId="2845" xr:uid="{00000000-0005-0000-0000-0000DE160000}"/>
    <cellStyle name="스타일 9" xfId="2846" xr:uid="{00000000-0005-0000-0000-0000DF160000}"/>
    <cellStyle name="식" xfId="4864" xr:uid="{00000000-0005-0000-0000-0000E0160000}"/>
    <cellStyle name="식 2" xfId="4865" xr:uid="{00000000-0005-0000-0000-0000E1160000}"/>
    <cellStyle name="식_#001-송도Gale" xfId="4866" xr:uid="{00000000-0005-0000-0000-0000E2160000}"/>
    <cellStyle name="식_#001-송도Gale_#05-사업수지_20081104(1)" xfId="4867" xr:uid="{00000000-0005-0000-0000-0000E3160000}"/>
    <cellStyle name="식_#001-송도Gale_#05-사업수지_20081104(1) 2" xfId="4868" xr:uid="{00000000-0005-0000-0000-0000E4160000}"/>
    <cellStyle name="식_#001-송도Gale_#05-사업수지-1" xfId="4869" xr:uid="{00000000-0005-0000-0000-0000E5160000}"/>
    <cellStyle name="식_#001-송도Gale_#05-사업수지-1 2" xfId="4870" xr:uid="{00000000-0005-0000-0000-0000E6160000}"/>
    <cellStyle name="식_#001-송도Gale_샘플" xfId="4871" xr:uid="{00000000-0005-0000-0000-0000E7160000}"/>
    <cellStyle name="식_#001-송도Gale_샘플 2" xfId="4872" xr:uid="{00000000-0005-0000-0000-0000E8160000}"/>
    <cellStyle name="식_#001-송도Gale_판교미래재단 사업수지" xfId="4873" xr:uid="{00000000-0005-0000-0000-0000E9160000}"/>
    <cellStyle name="식_#001-송도Gale_판교미래재단 사업수지 2" xfId="4874" xr:uid="{00000000-0005-0000-0000-0000EA160000}"/>
    <cellStyle name="식_☆SD2_Best_100%,10-50-40_6.0%_20081111" xfId="4875" xr:uid="{00000000-0005-0000-0000-0000EB160000}"/>
    <cellStyle name="식_★★CF_SD2_081203 (기획팀 수정)" xfId="4876" xr:uid="{00000000-0005-0000-0000-0000EC160000}"/>
    <cellStyle name="식_★CF_SD2_보고안_Even_20090318" xfId="4877" xr:uid="{00000000-0005-0000-0000-0000ED160000}"/>
    <cellStyle name="식_★CF_SD2_양식수정" xfId="4878" xr:uid="{00000000-0005-0000-0000-0000EE160000}"/>
    <cellStyle name="식_1. 청주 부대비용(운영기간중)" xfId="4879" xr:uid="{00000000-0005-0000-0000-0000EF160000}"/>
    <cellStyle name="식_1. 청주 부대비용(운영기간중) 2" xfId="4880" xr:uid="{00000000-0005-0000-0000-0000F0160000}"/>
    <cellStyle name="식_1. 청주 부대비용(운영기간중)_#001-송도Gale" xfId="4881" xr:uid="{00000000-0005-0000-0000-0000F1160000}"/>
    <cellStyle name="식_1. 청주 부대비용(운영기간중)_#001-송도Gale_#05-사업수지_20081104(1)" xfId="4882" xr:uid="{00000000-0005-0000-0000-0000F2160000}"/>
    <cellStyle name="식_1. 청주 부대비용(운영기간중)_#001-송도Gale_#05-사업수지_20081104(1) 2" xfId="4883" xr:uid="{00000000-0005-0000-0000-0000F3160000}"/>
    <cellStyle name="식_1. 청주 부대비용(운영기간중)_#001-송도Gale_#05-사업수지-1" xfId="4884" xr:uid="{00000000-0005-0000-0000-0000F4160000}"/>
    <cellStyle name="식_1. 청주 부대비용(운영기간중)_#001-송도Gale_#05-사업수지-1 2" xfId="4885" xr:uid="{00000000-0005-0000-0000-0000F5160000}"/>
    <cellStyle name="식_1. 청주 부대비용(운영기간중)_#001-송도Gale_샘플" xfId="4886" xr:uid="{00000000-0005-0000-0000-0000F6160000}"/>
    <cellStyle name="식_1. 청주 부대비용(운영기간중)_#001-송도Gale_샘플 2" xfId="4887" xr:uid="{00000000-0005-0000-0000-0000F7160000}"/>
    <cellStyle name="식_1. 청주 부대비용(운영기간중)_#001-송도Gale_판교미래재단 사업수지" xfId="4888" xr:uid="{00000000-0005-0000-0000-0000F8160000}"/>
    <cellStyle name="식_1. 청주 부대비용(운영기간중)_#001-송도Gale_판교미래재단 사업수지 2" xfId="4889" xr:uid="{00000000-0005-0000-0000-0000F9160000}"/>
    <cellStyle name="식_1. 청주 부대비용(운영기간중)_☆SD2_Best_100%,10-50-40_6.0%_20081111" xfId="4890" xr:uid="{00000000-0005-0000-0000-0000FA160000}"/>
    <cellStyle name="식_1. 청주 부대비용(운영기간중)_★★CF_SD2_081203 (기획팀 수정)" xfId="4891" xr:uid="{00000000-0005-0000-0000-0000FB160000}"/>
    <cellStyle name="식_1. 청주 부대비용(운영기간중)_★CF_SD2_보고안_Even_20090318" xfId="4892" xr:uid="{00000000-0005-0000-0000-0000FC160000}"/>
    <cellStyle name="식_1. 청주 부대비용(운영기간중)_★CF_SD2_양식수정" xfId="4893" xr:uid="{00000000-0005-0000-0000-0000FD160000}"/>
    <cellStyle name="식_1. 청주 부대비용(운영기간중)_CF_200904" xfId="4894" xr:uid="{00000000-0005-0000-0000-0000FE160000}"/>
    <cellStyle name="식_1. 청주 부대비용(운영기간중)_CF_부가세수정" xfId="4895" xr:uid="{00000000-0005-0000-0000-0000FF160000}"/>
    <cellStyle name="식_1. 청주 부대비용(운영기간중)_CF_분양가정수정_200904" xfId="4896" xr:uid="{00000000-0005-0000-0000-000000170000}"/>
    <cellStyle name="식_1. 청주 부대비용(운영기간중)_CF_분양가정수정_200904_Best" xfId="4897" xr:uid="{00000000-0005-0000-0000-000001170000}"/>
    <cellStyle name="식_1. 청주 부대비용(운영기간중)_CF_통합_20090629" xfId="4898" xr:uid="{00000000-0005-0000-0000-000002170000}"/>
    <cellStyle name="식_1.부대비용(운영기간중)050217" xfId="4899" xr:uid="{00000000-0005-0000-0000-000003170000}"/>
    <cellStyle name="식_1.부대비용(운영기간중)050217 2" xfId="4900" xr:uid="{00000000-0005-0000-0000-000004170000}"/>
    <cellStyle name="식_1.부대비용(운영기간중)050217_#001-송도Gale" xfId="4901" xr:uid="{00000000-0005-0000-0000-000005170000}"/>
    <cellStyle name="식_1.부대비용(운영기간중)050217_#001-송도Gale_#05-사업수지_20081104(1)" xfId="4902" xr:uid="{00000000-0005-0000-0000-000006170000}"/>
    <cellStyle name="식_1.부대비용(운영기간중)050217_#001-송도Gale_#05-사업수지_20081104(1) 2" xfId="4903" xr:uid="{00000000-0005-0000-0000-000007170000}"/>
    <cellStyle name="식_1.부대비용(운영기간중)050217_#001-송도Gale_#05-사업수지-1" xfId="4904" xr:uid="{00000000-0005-0000-0000-000008170000}"/>
    <cellStyle name="식_1.부대비용(운영기간중)050217_#001-송도Gale_#05-사업수지-1 2" xfId="4905" xr:uid="{00000000-0005-0000-0000-000009170000}"/>
    <cellStyle name="식_1.부대비용(운영기간중)050217_#001-송도Gale_샘플" xfId="4906" xr:uid="{00000000-0005-0000-0000-00000A170000}"/>
    <cellStyle name="식_1.부대비용(운영기간중)050217_#001-송도Gale_샘플 2" xfId="4907" xr:uid="{00000000-0005-0000-0000-00000B170000}"/>
    <cellStyle name="식_1.부대비용(운영기간중)050217_#001-송도Gale_판교미래재단 사업수지" xfId="4908" xr:uid="{00000000-0005-0000-0000-00000C170000}"/>
    <cellStyle name="식_1.부대비용(운영기간중)050217_#001-송도Gale_판교미래재단 사업수지 2" xfId="4909" xr:uid="{00000000-0005-0000-0000-00000D170000}"/>
    <cellStyle name="식_1.부대비용(운영기간중)050217_☆SD2_Best_100%,10-50-40_6.0%_20081111" xfId="4910" xr:uid="{00000000-0005-0000-0000-00000E170000}"/>
    <cellStyle name="식_1.부대비용(운영기간중)050217_★★CF_SD2_081203 (기획팀 수정)" xfId="4911" xr:uid="{00000000-0005-0000-0000-00000F170000}"/>
    <cellStyle name="식_1.부대비용(운영기간중)050217_★CF_SD2_보고안_Even_20090318" xfId="4912" xr:uid="{00000000-0005-0000-0000-000010170000}"/>
    <cellStyle name="식_1.부대비용(운영기간중)050217_★CF_SD2_양식수정" xfId="4913" xr:uid="{00000000-0005-0000-0000-000011170000}"/>
    <cellStyle name="식_1.부대비용(운영기간중)050217_CF_200904" xfId="4914" xr:uid="{00000000-0005-0000-0000-000012170000}"/>
    <cellStyle name="식_1.부대비용(운영기간중)050217_CF_부가세수정" xfId="4915" xr:uid="{00000000-0005-0000-0000-000013170000}"/>
    <cellStyle name="식_1.부대비용(운영기간중)050217_CF_분양가정수정_200904" xfId="4916" xr:uid="{00000000-0005-0000-0000-000014170000}"/>
    <cellStyle name="식_1.부대비용(운영기간중)050217_CF_분양가정수정_200904_Best" xfId="4917" xr:uid="{00000000-0005-0000-0000-000015170000}"/>
    <cellStyle name="식_1.부대비용(운영기간중)050217_CF_통합_20090629" xfId="4918" xr:uid="{00000000-0005-0000-0000-000016170000}"/>
    <cellStyle name="식_6. 전력비 총괄(2004.3.16)" xfId="4919" xr:uid="{00000000-0005-0000-0000-000017170000}"/>
    <cellStyle name="식_6. 전력비 총괄(2004.3.16) 2" xfId="4920" xr:uid="{00000000-0005-0000-0000-000018170000}"/>
    <cellStyle name="식_6. 전력비 총괄(2004.3.16)_#001-송도Gale" xfId="4921" xr:uid="{00000000-0005-0000-0000-000019170000}"/>
    <cellStyle name="식_6. 전력비 총괄(2004.3.16)_#001-송도Gale_#05-사업수지_20081104(1)" xfId="4922" xr:uid="{00000000-0005-0000-0000-00001A170000}"/>
    <cellStyle name="식_6. 전력비 총괄(2004.3.16)_#001-송도Gale_#05-사업수지_20081104(1) 2" xfId="4923" xr:uid="{00000000-0005-0000-0000-00001B170000}"/>
    <cellStyle name="식_6. 전력비 총괄(2004.3.16)_#001-송도Gale_#05-사업수지-1" xfId="4924" xr:uid="{00000000-0005-0000-0000-00001C170000}"/>
    <cellStyle name="식_6. 전력비 총괄(2004.3.16)_#001-송도Gale_#05-사업수지-1 2" xfId="4925" xr:uid="{00000000-0005-0000-0000-00001D170000}"/>
    <cellStyle name="식_6. 전력비 총괄(2004.3.16)_#001-송도Gale_샘플" xfId="4926" xr:uid="{00000000-0005-0000-0000-00001E170000}"/>
    <cellStyle name="식_6. 전력비 총괄(2004.3.16)_#001-송도Gale_샘플 2" xfId="4927" xr:uid="{00000000-0005-0000-0000-00001F170000}"/>
    <cellStyle name="식_6. 전력비 총괄(2004.3.16)_#001-송도Gale_판교미래재단 사업수지" xfId="4928" xr:uid="{00000000-0005-0000-0000-000020170000}"/>
    <cellStyle name="식_6. 전력비 총괄(2004.3.16)_#001-송도Gale_판교미래재단 사업수지 2" xfId="4929" xr:uid="{00000000-0005-0000-0000-000021170000}"/>
    <cellStyle name="식_6. 전력비 총괄(2004.3.16)_☆SD2_Best_100%,10-50-40_6.0%_20081111" xfId="4930" xr:uid="{00000000-0005-0000-0000-000022170000}"/>
    <cellStyle name="식_6. 전력비 총괄(2004.3.16)_★★CF_SD2_081203 (기획팀 수정)" xfId="4931" xr:uid="{00000000-0005-0000-0000-000023170000}"/>
    <cellStyle name="식_6. 전력비 총괄(2004.3.16)_★CF_SD2_보고안_Even_20090318" xfId="4932" xr:uid="{00000000-0005-0000-0000-000024170000}"/>
    <cellStyle name="식_6. 전력비 총괄(2004.3.16)_★CF_SD2_양식수정" xfId="4933" xr:uid="{00000000-0005-0000-0000-000025170000}"/>
    <cellStyle name="식_6. 전력비 총괄(2004.3.16)_CF_200904" xfId="4934" xr:uid="{00000000-0005-0000-0000-000026170000}"/>
    <cellStyle name="식_6. 전력비 총괄(2004.3.16)_CF_부가세수정" xfId="4935" xr:uid="{00000000-0005-0000-0000-000027170000}"/>
    <cellStyle name="식_6. 전력비 총괄(2004.3.16)_CF_분양가정수정_200904" xfId="4936" xr:uid="{00000000-0005-0000-0000-000028170000}"/>
    <cellStyle name="식_6. 전력비 총괄(2004.3.16)_CF_분양가정수정_200904_Best" xfId="4937" xr:uid="{00000000-0005-0000-0000-000029170000}"/>
    <cellStyle name="식_6. 전력비 총괄(2004.3.16)_CF_통합_20090629" xfId="4938" xr:uid="{00000000-0005-0000-0000-00002A170000}"/>
    <cellStyle name="식_6-1. 전력부하 집계표(최종)" xfId="4939" xr:uid="{00000000-0005-0000-0000-00002B170000}"/>
    <cellStyle name="식_6-1. 전력부하 집계표(최종) 2" xfId="4940" xr:uid="{00000000-0005-0000-0000-00002C170000}"/>
    <cellStyle name="식_6-1. 전력부하 집계표(최종)_#001-송도Gale" xfId="4941" xr:uid="{00000000-0005-0000-0000-00002D170000}"/>
    <cellStyle name="식_6-1. 전력부하 집계표(최종)_#001-송도Gale_#05-사업수지_20081104(1)" xfId="4942" xr:uid="{00000000-0005-0000-0000-00002E170000}"/>
    <cellStyle name="식_6-1. 전력부하 집계표(최종)_#001-송도Gale_#05-사업수지_20081104(1) 2" xfId="4943" xr:uid="{00000000-0005-0000-0000-00002F170000}"/>
    <cellStyle name="식_6-1. 전력부하 집계표(최종)_#001-송도Gale_#05-사업수지-1" xfId="4944" xr:uid="{00000000-0005-0000-0000-000030170000}"/>
    <cellStyle name="식_6-1. 전력부하 집계표(최종)_#001-송도Gale_#05-사업수지-1 2" xfId="4945" xr:uid="{00000000-0005-0000-0000-000031170000}"/>
    <cellStyle name="식_6-1. 전력부하 집계표(최종)_#001-송도Gale_샘플" xfId="4946" xr:uid="{00000000-0005-0000-0000-000032170000}"/>
    <cellStyle name="식_6-1. 전력부하 집계표(최종)_#001-송도Gale_샘플 2" xfId="4947" xr:uid="{00000000-0005-0000-0000-000033170000}"/>
    <cellStyle name="식_6-1. 전력부하 집계표(최종)_#001-송도Gale_판교미래재단 사업수지" xfId="4948" xr:uid="{00000000-0005-0000-0000-000034170000}"/>
    <cellStyle name="식_6-1. 전력부하 집계표(최종)_#001-송도Gale_판교미래재단 사업수지 2" xfId="4949" xr:uid="{00000000-0005-0000-0000-000035170000}"/>
    <cellStyle name="식_6-1. 전력부하 집계표(최종)_☆SD2_Best_100%,10-50-40_6.0%_20081111" xfId="4950" xr:uid="{00000000-0005-0000-0000-000036170000}"/>
    <cellStyle name="식_6-1. 전력부하 집계표(최종)_★★CF_SD2_081203 (기획팀 수정)" xfId="4951" xr:uid="{00000000-0005-0000-0000-000037170000}"/>
    <cellStyle name="식_6-1. 전력부하 집계표(최종)_★CF_SD2_보고안_Even_20090318" xfId="4952" xr:uid="{00000000-0005-0000-0000-000038170000}"/>
    <cellStyle name="식_6-1. 전력부하 집계표(최종)_★CF_SD2_양식수정" xfId="4953" xr:uid="{00000000-0005-0000-0000-000039170000}"/>
    <cellStyle name="식_6-1. 전력부하 집계표(최종)_CF_200904" xfId="4954" xr:uid="{00000000-0005-0000-0000-00003A170000}"/>
    <cellStyle name="식_6-1. 전력부하 집계표(최종)_CF_부가세수정" xfId="4955" xr:uid="{00000000-0005-0000-0000-00003B170000}"/>
    <cellStyle name="식_6-1. 전력부하 집계표(최종)_CF_분양가정수정_200904" xfId="4956" xr:uid="{00000000-0005-0000-0000-00003C170000}"/>
    <cellStyle name="식_6-1. 전력부하 집계표(최종)_CF_분양가정수정_200904_Best" xfId="4957" xr:uid="{00000000-0005-0000-0000-00003D170000}"/>
    <cellStyle name="식_6-1. 전력부하 집계표(최종)_CF_통합_20090629" xfId="4958" xr:uid="{00000000-0005-0000-0000-00003E170000}"/>
    <cellStyle name="식_ALT7_1" xfId="4959" xr:uid="{00000000-0005-0000-0000-00003F170000}"/>
    <cellStyle name="식_ALT7_1_tax 수지" xfId="4960" xr:uid="{00000000-0005-0000-0000-000040170000}"/>
    <cellStyle name="식_ALT7_1_tax 수지_수지" xfId="4961" xr:uid="{00000000-0005-0000-0000-000041170000}"/>
    <cellStyle name="식_ALT7_1_수지" xfId="4962" xr:uid="{00000000-0005-0000-0000-000042170000}"/>
    <cellStyle name="식_ALT7_1_프라임_용산역사_Valuation_wp_070410_V3" xfId="4963" xr:uid="{00000000-0005-0000-0000-000043170000}"/>
    <cellStyle name="식_ALT7_1_한류2_수지분석_js" xfId="4964" xr:uid="{00000000-0005-0000-0000-000044170000}"/>
    <cellStyle name="식_CF_200904" xfId="4965" xr:uid="{00000000-0005-0000-0000-000045170000}"/>
    <cellStyle name="식_CF_부가세수정" xfId="4966" xr:uid="{00000000-0005-0000-0000-000046170000}"/>
    <cellStyle name="식_CF_분양가정수정_200904" xfId="4967" xr:uid="{00000000-0005-0000-0000-000047170000}"/>
    <cellStyle name="식_CF_분양가정수정_200904_Best" xfId="4968" xr:uid="{00000000-0005-0000-0000-000048170000}"/>
    <cellStyle name="식_CF_통합_20090629" xfId="4969" xr:uid="{00000000-0005-0000-0000-000049170000}"/>
    <cellStyle name="식_FinancialModel1108(2)" xfId="4970" xr:uid="{00000000-0005-0000-0000-00004A170000}"/>
    <cellStyle name="식_FinancialModel1108(2)_ALT7_1" xfId="4971" xr:uid="{00000000-0005-0000-0000-00004B170000}"/>
    <cellStyle name="식_FinancialModel1108(2)_ALT7_1_tax 수지" xfId="4972" xr:uid="{00000000-0005-0000-0000-00004C170000}"/>
    <cellStyle name="식_FinancialModel1108(2)_ALT7_1_tax 수지_수지" xfId="4973" xr:uid="{00000000-0005-0000-0000-00004D170000}"/>
    <cellStyle name="식_FinancialModel1108(2)_ALT7_1_수지" xfId="4974" xr:uid="{00000000-0005-0000-0000-00004E170000}"/>
    <cellStyle name="식_FinancialModel1108(2)_ALT7_1_프라임_용산역사_Valuation_wp_070410_V3" xfId="4975" xr:uid="{00000000-0005-0000-0000-00004F170000}"/>
    <cellStyle name="식_FinancialModel1108(2)_ALT7_1_한류2_수지분석_js" xfId="4976" xr:uid="{00000000-0005-0000-0000-000050170000}"/>
    <cellStyle name="식_FinancialModel1108(2)_IFEZ_수지표_070126" xfId="4977" xr:uid="{00000000-0005-0000-0000-000051170000}"/>
    <cellStyle name="식_FinancialModel1108(2)_IFEZ_수지표_070126_tax 수지" xfId="4978" xr:uid="{00000000-0005-0000-0000-000052170000}"/>
    <cellStyle name="식_FinancialModel1108(2)_IFEZ_수지표_070126_tax 수지_수지" xfId="4979" xr:uid="{00000000-0005-0000-0000-000053170000}"/>
    <cellStyle name="식_FinancialModel1108(2)_IFEZ_수지표_070126_수지" xfId="4980" xr:uid="{00000000-0005-0000-0000-000054170000}"/>
    <cellStyle name="식_FinancialModel1108(2)_IFEZ_수지표_070126_프라임_용산역사_Valuation_wp_070410_V3" xfId="4981" xr:uid="{00000000-0005-0000-0000-000055170000}"/>
    <cellStyle name="식_FinancialModel1108(2)_IFEZ_수지표_070126_한류2_수지분석_js" xfId="4982" xr:uid="{00000000-0005-0000-0000-000056170000}"/>
    <cellStyle name="식_FinancialModel1108(2)_IFEZ_수지표_070208_v3" xfId="4983" xr:uid="{00000000-0005-0000-0000-000057170000}"/>
    <cellStyle name="식_FinancialModel1108(2)_IFEZ_수지표_070208_v3_tax 수지" xfId="4984" xr:uid="{00000000-0005-0000-0000-000058170000}"/>
    <cellStyle name="식_FinancialModel1108(2)_IFEZ_수지표_070208_v3_tax 수지_수지" xfId="4985" xr:uid="{00000000-0005-0000-0000-000059170000}"/>
    <cellStyle name="식_FinancialModel1108(2)_IFEZ_수지표_070208_v3_수지" xfId="4986" xr:uid="{00000000-0005-0000-0000-00005A170000}"/>
    <cellStyle name="식_FinancialModel1108(2)_IFEZ_수지표_070208_v3_프라임_용산역사_Valuation_wp_070410_V3" xfId="4987" xr:uid="{00000000-0005-0000-0000-00005B170000}"/>
    <cellStyle name="식_FinancialModel1108(2)_IFEZ_수지표_070208_v3_한류2_수지분석_js" xfId="4988" xr:uid="{00000000-0005-0000-0000-00005C170000}"/>
    <cellStyle name="식_FinancialModel1108(2)_tax 수지" xfId="4989" xr:uid="{00000000-0005-0000-0000-00005D170000}"/>
    <cellStyle name="식_FinancialModel1108(2)_tax 수지_수지" xfId="4990" xr:uid="{00000000-0005-0000-0000-00005E170000}"/>
    <cellStyle name="식_FinancialModel1108(2)_Y_Project_FS_wp_070206" xfId="4991" xr:uid="{00000000-0005-0000-0000-00005F170000}"/>
    <cellStyle name="식_FinancialModel1108(2)_Y_Project_FS_wp_070206_tax 수지" xfId="4992" xr:uid="{00000000-0005-0000-0000-000060170000}"/>
    <cellStyle name="식_FinancialModel1108(2)_Y_Project_FS_wp_070206_tax 수지_수지" xfId="4993" xr:uid="{00000000-0005-0000-0000-000061170000}"/>
    <cellStyle name="식_FinancialModel1108(2)_Y_Project_FS_wp_070206_수지" xfId="4994" xr:uid="{00000000-0005-0000-0000-000062170000}"/>
    <cellStyle name="식_FinancialModel1108(2)_Y_Project_FS_wp_070206_프라임_용산역사_Valuation_wp_070410_V3" xfId="4995" xr:uid="{00000000-0005-0000-0000-000063170000}"/>
    <cellStyle name="식_FinancialModel1108(2)_Y_Project_FS_wp_070206_한류2_수지분석_js" xfId="4996" xr:uid="{00000000-0005-0000-0000-000064170000}"/>
    <cellStyle name="식_FinancialModel1108(2)_Y_Project_Prime_Valuation_wp_070219" xfId="4997" xr:uid="{00000000-0005-0000-0000-000065170000}"/>
    <cellStyle name="식_FinancialModel1108(2)_Y_Project_Prime_Valuation_wp_070219_tax 수지" xfId="4998" xr:uid="{00000000-0005-0000-0000-000066170000}"/>
    <cellStyle name="식_FinancialModel1108(2)_Y_Project_Prime_Valuation_wp_070219_tax 수지_수지" xfId="4999" xr:uid="{00000000-0005-0000-0000-000067170000}"/>
    <cellStyle name="식_FinancialModel1108(2)_Y_Project_Prime_Valuation_wp_070219_수지" xfId="5000" xr:uid="{00000000-0005-0000-0000-000068170000}"/>
    <cellStyle name="식_FinancialModel1108(2)_Y_Project_Prime_Valuation_wp_070219_프라임_용산역사_Valuation_wp_070410_V3" xfId="5001" xr:uid="{00000000-0005-0000-0000-000069170000}"/>
    <cellStyle name="식_FinancialModel1108(2)_Y_Project_Prime_Valuation_wp_070219_한류2_수지분석_js" xfId="5002" xr:uid="{00000000-0005-0000-0000-00006A170000}"/>
    <cellStyle name="식_FinancialModel1108(2)_Y_Project_Prime_Valuation_wp_070221" xfId="5003" xr:uid="{00000000-0005-0000-0000-00006B170000}"/>
    <cellStyle name="식_FinancialModel1108(2)_Y_Project_Prime_Valuation_wp_070221_tax 수지" xfId="5004" xr:uid="{00000000-0005-0000-0000-00006C170000}"/>
    <cellStyle name="식_FinancialModel1108(2)_Y_Project_Prime_Valuation_wp_070221_tax 수지_수지" xfId="5005" xr:uid="{00000000-0005-0000-0000-00006D170000}"/>
    <cellStyle name="식_FinancialModel1108(2)_Y_Project_Prime_Valuation_wp_070221_V2" xfId="5006" xr:uid="{00000000-0005-0000-0000-00006E170000}"/>
    <cellStyle name="식_FinancialModel1108(2)_Y_Project_Prime_Valuation_wp_070221_V2_tax 수지" xfId="5007" xr:uid="{00000000-0005-0000-0000-00006F170000}"/>
    <cellStyle name="식_FinancialModel1108(2)_Y_Project_Prime_Valuation_wp_070221_V2_tax 수지_수지" xfId="5008" xr:uid="{00000000-0005-0000-0000-000070170000}"/>
    <cellStyle name="식_FinancialModel1108(2)_Y_Project_Prime_Valuation_wp_070221_V2_수지" xfId="5009" xr:uid="{00000000-0005-0000-0000-000071170000}"/>
    <cellStyle name="식_FinancialModel1108(2)_Y_Project_Prime_Valuation_wp_070221_V2_프라임_용산역사_Valuation_wp_070410_V3" xfId="5010" xr:uid="{00000000-0005-0000-0000-000072170000}"/>
    <cellStyle name="식_FinancialModel1108(2)_Y_Project_Prime_Valuation_wp_070221_V2_한류2_수지분석_js" xfId="5011" xr:uid="{00000000-0005-0000-0000-000073170000}"/>
    <cellStyle name="식_FinancialModel1108(2)_Y_Project_Prime_Valuation_wp_070221_수지" xfId="5012" xr:uid="{00000000-0005-0000-0000-000074170000}"/>
    <cellStyle name="식_FinancialModel1108(2)_Y_Project_Prime_Valuation_wp_070221_프라임_용산역사_Valuation_wp_070410_V3" xfId="5013" xr:uid="{00000000-0005-0000-0000-000075170000}"/>
    <cellStyle name="식_FinancialModel1108(2)_Y_Project_Prime_Valuation_wp_070221_한류2_수지분석_js" xfId="5014" xr:uid="{00000000-0005-0000-0000-000076170000}"/>
    <cellStyle name="식_FinancialModel1108(2)_Y_Project_Prime_Valuation_wp_070313" xfId="5015" xr:uid="{00000000-0005-0000-0000-000077170000}"/>
    <cellStyle name="식_FinancialModel1108(2)_Y_Project_Prime_Valuation_wp_070313_tax 수지" xfId="5016" xr:uid="{00000000-0005-0000-0000-000078170000}"/>
    <cellStyle name="식_FinancialModel1108(2)_Y_Project_Prime_Valuation_wp_070313_tax 수지_수지" xfId="5017" xr:uid="{00000000-0005-0000-0000-000079170000}"/>
    <cellStyle name="식_FinancialModel1108(2)_Y_Project_Prime_Valuation_wp_070313_수지" xfId="5018" xr:uid="{00000000-0005-0000-0000-00007A170000}"/>
    <cellStyle name="식_FinancialModel1108(2)_Y_Project_Prime_Valuation_wp_070313_프라임_용산역사_Valuation_wp_070410_V3" xfId="5019" xr:uid="{00000000-0005-0000-0000-00007B170000}"/>
    <cellStyle name="식_FinancialModel1108(2)_Y_Project_Prime_Valuation_wp_070313_한류2_수지분석_js" xfId="5020" xr:uid="{00000000-0005-0000-0000-00007C170000}"/>
    <cellStyle name="식_FinancialModel1108(2)_Y_Project_Prime_Valuation_wp_070314_v2" xfId="5021" xr:uid="{00000000-0005-0000-0000-00007D170000}"/>
    <cellStyle name="식_FinancialModel1108(2)_Y_Project_Prime_Valuation_wp_070314_v2_tax 수지" xfId="5022" xr:uid="{00000000-0005-0000-0000-00007E170000}"/>
    <cellStyle name="식_FinancialModel1108(2)_Y_Project_Prime_Valuation_wp_070314_v2_tax 수지_수지" xfId="5023" xr:uid="{00000000-0005-0000-0000-00007F170000}"/>
    <cellStyle name="식_FinancialModel1108(2)_Y_Project_Prime_Valuation_wp_070314_v2_수지" xfId="5024" xr:uid="{00000000-0005-0000-0000-000080170000}"/>
    <cellStyle name="식_FinancialModel1108(2)_Y_Project_Prime_Valuation_wp_070314_v2_프라임_용산역사_Valuation_wp_070410_V3" xfId="5025" xr:uid="{00000000-0005-0000-0000-000081170000}"/>
    <cellStyle name="식_FinancialModel1108(2)_Y_Project_Prime_Valuation_wp_070314_v2_한류2_수지분석_js" xfId="5026" xr:uid="{00000000-0005-0000-0000-000082170000}"/>
    <cellStyle name="식_FinancialModel1108(2)_Y_Project_Prime_Valuation_wp_070319" xfId="5027" xr:uid="{00000000-0005-0000-0000-000083170000}"/>
    <cellStyle name="식_FinancialModel1108(2)_Y_Project_Prime_Valuation_wp_070319_tax 수지" xfId="5028" xr:uid="{00000000-0005-0000-0000-000084170000}"/>
    <cellStyle name="식_FinancialModel1108(2)_Y_Project_Prime_Valuation_wp_070319_tax 수지_수지" xfId="5029" xr:uid="{00000000-0005-0000-0000-000085170000}"/>
    <cellStyle name="식_FinancialModel1108(2)_Y_Project_Prime_Valuation_wp_070319_수지" xfId="5030" xr:uid="{00000000-0005-0000-0000-000086170000}"/>
    <cellStyle name="식_FinancialModel1108(2)_Y_Project_Prime_Valuation_wp_070319_프라임_용산역사_Valuation_wp_070410_V3" xfId="5031" xr:uid="{00000000-0005-0000-0000-000087170000}"/>
    <cellStyle name="식_FinancialModel1108(2)_Y_Project_Prime_Valuation_wp_070319_한류2_수지분석_js" xfId="5032" xr:uid="{00000000-0005-0000-0000-000088170000}"/>
    <cellStyle name="식_FinancialModel1108(2)_Y_Project_Prime_Valuation_wp_070322_v1.5_jinsoo_FS" xfId="5033" xr:uid="{00000000-0005-0000-0000-000089170000}"/>
    <cellStyle name="식_FinancialModel1108(2)_Y_Project_Prime_Valuation_wp_070322_v1.5_jinsoo_FS_수지" xfId="5034" xr:uid="{00000000-0005-0000-0000-00008A170000}"/>
    <cellStyle name="식_FinancialModel1108(2)_Y_Project_Prime_Valuation_wp_070322_v1.5_jinsoo_FS_프라임_용산역사_Valuation_wp_070410_V3" xfId="5035" xr:uid="{00000000-0005-0000-0000-00008B170000}"/>
    <cellStyle name="식_FinancialModel1108(2)_Y_Project_Prime_Valuation_wp_070322_v1.5_jinsoo_FS_한류2_수지분석_js" xfId="5036" xr:uid="{00000000-0005-0000-0000-00008C170000}"/>
    <cellStyle name="식_FinancialModel1108(2)_수지" xfId="5037" xr:uid="{00000000-0005-0000-0000-00008D170000}"/>
    <cellStyle name="식_FinancialModel1108(2)_우방_파주금촌_사업성_061117" xfId="5038" xr:uid="{00000000-0005-0000-0000-00008E170000}"/>
    <cellStyle name="식_FinancialModel1108(2)_우방_파주금촌_사업성_061117_tax 수지" xfId="5039" xr:uid="{00000000-0005-0000-0000-00008F170000}"/>
    <cellStyle name="식_FinancialModel1108(2)_우방_파주금촌_사업성_061117_tax 수지_수지" xfId="5040" xr:uid="{00000000-0005-0000-0000-000090170000}"/>
    <cellStyle name="식_FinancialModel1108(2)_우방_파주금촌_사업성_061117_수지" xfId="5041" xr:uid="{00000000-0005-0000-0000-000091170000}"/>
    <cellStyle name="식_FinancialModel1108(2)_우방_파주금촌_사업성_061117_프라임_용산역사_Valuation_wp_070410_V3" xfId="5042" xr:uid="{00000000-0005-0000-0000-000092170000}"/>
    <cellStyle name="식_FinancialModel1108(2)_우방_파주금촌_사업성_061117_한류2_수지분석_js" xfId="5043" xr:uid="{00000000-0005-0000-0000-000093170000}"/>
    <cellStyle name="식_FinancialModel1108(2)_총괄" xfId="5044" xr:uid="{00000000-0005-0000-0000-000094170000}"/>
    <cellStyle name="식_FinancialModel1108(2)_총괄_tax 수지" xfId="5045" xr:uid="{00000000-0005-0000-0000-000095170000}"/>
    <cellStyle name="식_FinancialModel1108(2)_총괄_tax 수지_수지" xfId="5046" xr:uid="{00000000-0005-0000-0000-000096170000}"/>
    <cellStyle name="식_FinancialModel1108(2)_총괄_수지" xfId="5047" xr:uid="{00000000-0005-0000-0000-000097170000}"/>
    <cellStyle name="식_FinancialModel1108(2)_총괄_프라임_용산역사_Valuation_wp_070410_V3" xfId="5048" xr:uid="{00000000-0005-0000-0000-000098170000}"/>
    <cellStyle name="식_FinancialModel1108(2)_총괄_한류2_수지분석_js" xfId="5049" xr:uid="{00000000-0005-0000-0000-000099170000}"/>
    <cellStyle name="식_FinancialModel1108(2)_표준공정율(분기별)" xfId="5050" xr:uid="{00000000-0005-0000-0000-00009A170000}"/>
    <cellStyle name="식_FinancialModel1108(2)_표준공정율(분기별)_tax 수지" xfId="5051" xr:uid="{00000000-0005-0000-0000-00009B170000}"/>
    <cellStyle name="식_FinancialModel1108(2)_표준공정율(분기별)_tax 수지_수지" xfId="5052" xr:uid="{00000000-0005-0000-0000-00009C170000}"/>
    <cellStyle name="식_FinancialModel1108(2)_표준공정율(분기별)_수지" xfId="5053" xr:uid="{00000000-0005-0000-0000-00009D170000}"/>
    <cellStyle name="식_FinancialModel1108(2)_표준공정율(분기별)_프라임_용산역사_Valuation_wp_070410_V3" xfId="5054" xr:uid="{00000000-0005-0000-0000-00009E170000}"/>
    <cellStyle name="식_FinancialModel1108(2)_표준공정율(분기별)_한류2_수지분석_js" xfId="5055" xr:uid="{00000000-0005-0000-0000-00009F170000}"/>
    <cellStyle name="식_FinancialModel1108(2)_프라임_용산역사_Valuation_wp_070329_js" xfId="5056" xr:uid="{00000000-0005-0000-0000-0000A0170000}"/>
    <cellStyle name="식_FinancialModel1108(2)_프라임_용산역사_Valuation_wp_070329_js_수지" xfId="5057" xr:uid="{00000000-0005-0000-0000-0000A1170000}"/>
    <cellStyle name="식_FinancialModel1108(2)_프라임_용산역사_Valuation_wp_070329_js_프라임_용산역사_Valuation_wp_070410_V3" xfId="5058" xr:uid="{00000000-0005-0000-0000-0000A2170000}"/>
    <cellStyle name="식_FinancialModel1108(2)_프라임_용산역사_Valuation_wp_070329_js_한류2_수지분석_js" xfId="5059" xr:uid="{00000000-0005-0000-0000-0000A3170000}"/>
    <cellStyle name="식_FinancialModel1108(2)_프라임_용산역사_Valuation_wp_070410_V3" xfId="5060" xr:uid="{00000000-0005-0000-0000-0000A4170000}"/>
    <cellStyle name="식_FinancialModel1108(2)_한류2_수지분석_js" xfId="5061" xr:uid="{00000000-0005-0000-0000-0000A5170000}"/>
    <cellStyle name="식_IFEZ_수지표_070126" xfId="5062" xr:uid="{00000000-0005-0000-0000-0000A6170000}"/>
    <cellStyle name="식_IFEZ_수지표_070126_tax 수지" xfId="5063" xr:uid="{00000000-0005-0000-0000-0000A7170000}"/>
    <cellStyle name="식_IFEZ_수지표_070126_tax 수지_수지" xfId="5064" xr:uid="{00000000-0005-0000-0000-0000A8170000}"/>
    <cellStyle name="식_IFEZ_수지표_070126_수지" xfId="5065" xr:uid="{00000000-0005-0000-0000-0000A9170000}"/>
    <cellStyle name="식_IFEZ_수지표_070126_프라임_용산역사_Valuation_wp_070410_V3" xfId="5066" xr:uid="{00000000-0005-0000-0000-0000AA170000}"/>
    <cellStyle name="식_IFEZ_수지표_070126_한류2_수지분석_js" xfId="5067" xr:uid="{00000000-0005-0000-0000-0000AB170000}"/>
    <cellStyle name="식_IFEZ_수지표_070208_v3" xfId="5068" xr:uid="{00000000-0005-0000-0000-0000AC170000}"/>
    <cellStyle name="식_IFEZ_수지표_070208_v3_tax 수지" xfId="5069" xr:uid="{00000000-0005-0000-0000-0000AD170000}"/>
    <cellStyle name="식_IFEZ_수지표_070208_v3_tax 수지_수지" xfId="5070" xr:uid="{00000000-0005-0000-0000-0000AE170000}"/>
    <cellStyle name="식_IFEZ_수지표_070208_v3_수지" xfId="5071" xr:uid="{00000000-0005-0000-0000-0000AF170000}"/>
    <cellStyle name="식_IFEZ_수지표_070208_v3_프라임_용산역사_Valuation_wp_070410_V3" xfId="5072" xr:uid="{00000000-0005-0000-0000-0000B0170000}"/>
    <cellStyle name="식_IFEZ_수지표_070208_v3_한류2_수지분석_js" xfId="5073" xr:uid="{00000000-0005-0000-0000-0000B1170000}"/>
    <cellStyle name="식_tax 수지" xfId="5074" xr:uid="{00000000-0005-0000-0000-0000B2170000}"/>
    <cellStyle name="식_tax 수지_수지" xfId="5075" xr:uid="{00000000-0005-0000-0000-0000B3170000}"/>
    <cellStyle name="식_Y_Project_FS_wp_070206" xfId="5076" xr:uid="{00000000-0005-0000-0000-0000B4170000}"/>
    <cellStyle name="식_Y_Project_FS_wp_070206_tax 수지" xfId="5077" xr:uid="{00000000-0005-0000-0000-0000B5170000}"/>
    <cellStyle name="식_Y_Project_FS_wp_070206_tax 수지_수지" xfId="5078" xr:uid="{00000000-0005-0000-0000-0000B6170000}"/>
    <cellStyle name="식_Y_Project_FS_wp_070206_수지" xfId="5079" xr:uid="{00000000-0005-0000-0000-0000B7170000}"/>
    <cellStyle name="식_Y_Project_FS_wp_070206_프라임_용산역사_Valuation_wp_070410_V3" xfId="5080" xr:uid="{00000000-0005-0000-0000-0000B8170000}"/>
    <cellStyle name="식_Y_Project_FS_wp_070206_한류2_수지분석_js" xfId="5081" xr:uid="{00000000-0005-0000-0000-0000B9170000}"/>
    <cellStyle name="식_Y_Project_Prime_Valuation_wp_070219" xfId="5082" xr:uid="{00000000-0005-0000-0000-0000BA170000}"/>
    <cellStyle name="식_Y_Project_Prime_Valuation_wp_070219_tax 수지" xfId="5083" xr:uid="{00000000-0005-0000-0000-0000BB170000}"/>
    <cellStyle name="식_Y_Project_Prime_Valuation_wp_070219_tax 수지_수지" xfId="5084" xr:uid="{00000000-0005-0000-0000-0000BC170000}"/>
    <cellStyle name="식_Y_Project_Prime_Valuation_wp_070219_수지" xfId="5085" xr:uid="{00000000-0005-0000-0000-0000BD170000}"/>
    <cellStyle name="식_Y_Project_Prime_Valuation_wp_070219_프라임_용산역사_Valuation_wp_070410_V3" xfId="5086" xr:uid="{00000000-0005-0000-0000-0000BE170000}"/>
    <cellStyle name="식_Y_Project_Prime_Valuation_wp_070219_한류2_수지분석_js" xfId="5087" xr:uid="{00000000-0005-0000-0000-0000BF170000}"/>
    <cellStyle name="식_Y_Project_Prime_Valuation_wp_070221" xfId="5088" xr:uid="{00000000-0005-0000-0000-0000C0170000}"/>
    <cellStyle name="식_Y_Project_Prime_Valuation_wp_070221_tax 수지" xfId="5089" xr:uid="{00000000-0005-0000-0000-0000C1170000}"/>
    <cellStyle name="식_Y_Project_Prime_Valuation_wp_070221_tax 수지_수지" xfId="5090" xr:uid="{00000000-0005-0000-0000-0000C2170000}"/>
    <cellStyle name="식_Y_Project_Prime_Valuation_wp_070221_V2" xfId="5091" xr:uid="{00000000-0005-0000-0000-0000C3170000}"/>
    <cellStyle name="식_Y_Project_Prime_Valuation_wp_070221_V2_tax 수지" xfId="5092" xr:uid="{00000000-0005-0000-0000-0000C4170000}"/>
    <cellStyle name="식_Y_Project_Prime_Valuation_wp_070221_V2_tax 수지_수지" xfId="5093" xr:uid="{00000000-0005-0000-0000-0000C5170000}"/>
    <cellStyle name="식_Y_Project_Prime_Valuation_wp_070221_V2_수지" xfId="5094" xr:uid="{00000000-0005-0000-0000-0000C6170000}"/>
    <cellStyle name="식_Y_Project_Prime_Valuation_wp_070221_V2_프라임_용산역사_Valuation_wp_070410_V3" xfId="5095" xr:uid="{00000000-0005-0000-0000-0000C7170000}"/>
    <cellStyle name="식_Y_Project_Prime_Valuation_wp_070221_V2_한류2_수지분석_js" xfId="5096" xr:uid="{00000000-0005-0000-0000-0000C8170000}"/>
    <cellStyle name="식_Y_Project_Prime_Valuation_wp_070221_수지" xfId="5097" xr:uid="{00000000-0005-0000-0000-0000C9170000}"/>
    <cellStyle name="식_Y_Project_Prime_Valuation_wp_070221_프라임_용산역사_Valuation_wp_070410_V3" xfId="5098" xr:uid="{00000000-0005-0000-0000-0000CA170000}"/>
    <cellStyle name="식_Y_Project_Prime_Valuation_wp_070221_한류2_수지분석_js" xfId="5099" xr:uid="{00000000-0005-0000-0000-0000CB170000}"/>
    <cellStyle name="식_Y_Project_Prime_Valuation_wp_070313" xfId="5100" xr:uid="{00000000-0005-0000-0000-0000CC170000}"/>
    <cellStyle name="식_Y_Project_Prime_Valuation_wp_070313_tax 수지" xfId="5101" xr:uid="{00000000-0005-0000-0000-0000CD170000}"/>
    <cellStyle name="식_Y_Project_Prime_Valuation_wp_070313_tax 수지_수지" xfId="5102" xr:uid="{00000000-0005-0000-0000-0000CE170000}"/>
    <cellStyle name="식_Y_Project_Prime_Valuation_wp_070313_수지" xfId="5103" xr:uid="{00000000-0005-0000-0000-0000CF170000}"/>
    <cellStyle name="식_Y_Project_Prime_Valuation_wp_070313_프라임_용산역사_Valuation_wp_070410_V3" xfId="5104" xr:uid="{00000000-0005-0000-0000-0000D0170000}"/>
    <cellStyle name="식_Y_Project_Prime_Valuation_wp_070313_한류2_수지분석_js" xfId="5105" xr:uid="{00000000-0005-0000-0000-0000D1170000}"/>
    <cellStyle name="식_Y_Project_Prime_Valuation_wp_070314_v2" xfId="5106" xr:uid="{00000000-0005-0000-0000-0000D2170000}"/>
    <cellStyle name="식_Y_Project_Prime_Valuation_wp_070314_v2_tax 수지" xfId="5107" xr:uid="{00000000-0005-0000-0000-0000D3170000}"/>
    <cellStyle name="식_Y_Project_Prime_Valuation_wp_070314_v2_tax 수지_수지" xfId="5108" xr:uid="{00000000-0005-0000-0000-0000D4170000}"/>
    <cellStyle name="식_Y_Project_Prime_Valuation_wp_070314_v2_수지" xfId="5109" xr:uid="{00000000-0005-0000-0000-0000D5170000}"/>
    <cellStyle name="식_Y_Project_Prime_Valuation_wp_070314_v2_프라임_용산역사_Valuation_wp_070410_V3" xfId="5110" xr:uid="{00000000-0005-0000-0000-0000D6170000}"/>
    <cellStyle name="식_Y_Project_Prime_Valuation_wp_070314_v2_한류2_수지분석_js" xfId="5111" xr:uid="{00000000-0005-0000-0000-0000D7170000}"/>
    <cellStyle name="식_Y_Project_Prime_Valuation_wp_070319" xfId="5112" xr:uid="{00000000-0005-0000-0000-0000D8170000}"/>
    <cellStyle name="식_Y_Project_Prime_Valuation_wp_070319_tax 수지" xfId="5113" xr:uid="{00000000-0005-0000-0000-0000D9170000}"/>
    <cellStyle name="식_Y_Project_Prime_Valuation_wp_070319_tax 수지_수지" xfId="5114" xr:uid="{00000000-0005-0000-0000-0000DA170000}"/>
    <cellStyle name="식_Y_Project_Prime_Valuation_wp_070319_수지" xfId="5115" xr:uid="{00000000-0005-0000-0000-0000DB170000}"/>
    <cellStyle name="식_Y_Project_Prime_Valuation_wp_070319_프라임_용산역사_Valuation_wp_070410_V3" xfId="5116" xr:uid="{00000000-0005-0000-0000-0000DC170000}"/>
    <cellStyle name="식_Y_Project_Prime_Valuation_wp_070319_한류2_수지분석_js" xfId="5117" xr:uid="{00000000-0005-0000-0000-0000DD170000}"/>
    <cellStyle name="식_Y_Project_Prime_Valuation_wp_070322_v1.5_jinsoo_FS" xfId="5118" xr:uid="{00000000-0005-0000-0000-0000DE170000}"/>
    <cellStyle name="식_Y_Project_Prime_Valuation_wp_070322_v1.5_jinsoo_FS_수지" xfId="5119" xr:uid="{00000000-0005-0000-0000-0000DF170000}"/>
    <cellStyle name="식_Y_Project_Prime_Valuation_wp_070322_v1.5_jinsoo_FS_프라임_용산역사_Valuation_wp_070410_V3" xfId="5120" xr:uid="{00000000-0005-0000-0000-0000E0170000}"/>
    <cellStyle name="식_Y_Project_Prime_Valuation_wp_070322_v1.5_jinsoo_FS_한류2_수지분석_js" xfId="5121" xr:uid="{00000000-0005-0000-0000-0000E1170000}"/>
    <cellStyle name="식_수지" xfId="5122" xr:uid="{00000000-0005-0000-0000-0000E2170000}"/>
    <cellStyle name="식_우방_파주금촌_사업성_061117" xfId="5123" xr:uid="{00000000-0005-0000-0000-0000E3170000}"/>
    <cellStyle name="식_우방_파주금촌_사업성_061117_tax 수지" xfId="5124" xr:uid="{00000000-0005-0000-0000-0000E4170000}"/>
    <cellStyle name="식_우방_파주금촌_사업성_061117_tax 수지_수지" xfId="5125" xr:uid="{00000000-0005-0000-0000-0000E5170000}"/>
    <cellStyle name="식_우방_파주금촌_사업성_061117_수지" xfId="5126" xr:uid="{00000000-0005-0000-0000-0000E6170000}"/>
    <cellStyle name="식_우방_파주금촌_사업성_061117_프라임_용산역사_Valuation_wp_070410_V3" xfId="5127" xr:uid="{00000000-0005-0000-0000-0000E7170000}"/>
    <cellStyle name="식_우방_파주금촌_사업성_061117_한류2_수지분석_js" xfId="5128" xr:uid="{00000000-0005-0000-0000-0000E8170000}"/>
    <cellStyle name="식_총괄" xfId="5129" xr:uid="{00000000-0005-0000-0000-0000E9170000}"/>
    <cellStyle name="식_총괄_tax 수지" xfId="5130" xr:uid="{00000000-0005-0000-0000-0000EA170000}"/>
    <cellStyle name="식_총괄_tax 수지_수지" xfId="5131" xr:uid="{00000000-0005-0000-0000-0000EB170000}"/>
    <cellStyle name="식_총괄_수지" xfId="5132" xr:uid="{00000000-0005-0000-0000-0000EC170000}"/>
    <cellStyle name="식_총괄_프라임_용산역사_Valuation_wp_070410_V3" xfId="5133" xr:uid="{00000000-0005-0000-0000-0000ED170000}"/>
    <cellStyle name="식_총괄_한류2_수지분석_js" xfId="5134" xr:uid="{00000000-0005-0000-0000-0000EE170000}"/>
    <cellStyle name="식_평택STP_01_09_27" xfId="5135" xr:uid="{00000000-0005-0000-0000-0000EF170000}"/>
    <cellStyle name="식_평택STP_01_09_27_ALT7_1" xfId="5136" xr:uid="{00000000-0005-0000-0000-0000F0170000}"/>
    <cellStyle name="식_평택STP_01_09_27_ALT7_1_tax 수지" xfId="5137" xr:uid="{00000000-0005-0000-0000-0000F1170000}"/>
    <cellStyle name="식_평택STP_01_09_27_ALT7_1_tax 수지_수지" xfId="5138" xr:uid="{00000000-0005-0000-0000-0000F2170000}"/>
    <cellStyle name="식_평택STP_01_09_27_ALT7_1_수지" xfId="5139" xr:uid="{00000000-0005-0000-0000-0000F3170000}"/>
    <cellStyle name="식_평택STP_01_09_27_ALT7_1_프라임_용산역사_Valuation_wp_070410_V3" xfId="5140" xr:uid="{00000000-0005-0000-0000-0000F4170000}"/>
    <cellStyle name="식_평택STP_01_09_27_ALT7_1_한류2_수지분석_js" xfId="5141" xr:uid="{00000000-0005-0000-0000-0000F5170000}"/>
    <cellStyle name="식_평택STP_01_09_27_FinancialModel1108" xfId="5142" xr:uid="{00000000-0005-0000-0000-0000F6170000}"/>
    <cellStyle name="식_평택STP_01_09_27_FinancialModel1108_ALT7_1" xfId="5143" xr:uid="{00000000-0005-0000-0000-0000F7170000}"/>
    <cellStyle name="식_평택STP_01_09_27_FinancialModel1108_ALT7_1_tax 수지" xfId="5144" xr:uid="{00000000-0005-0000-0000-0000F8170000}"/>
    <cellStyle name="식_평택STP_01_09_27_FinancialModel1108_ALT7_1_tax 수지_수지" xfId="5145" xr:uid="{00000000-0005-0000-0000-0000F9170000}"/>
    <cellStyle name="식_평택STP_01_09_27_FinancialModel1108_ALT7_1_수지" xfId="5146" xr:uid="{00000000-0005-0000-0000-0000FA170000}"/>
    <cellStyle name="식_평택STP_01_09_27_FinancialModel1108_ALT7_1_프라임_용산역사_Valuation_wp_070410_V3" xfId="5147" xr:uid="{00000000-0005-0000-0000-0000FB170000}"/>
    <cellStyle name="식_평택STP_01_09_27_FinancialModel1108_ALT7_1_한류2_수지분석_js" xfId="5148" xr:uid="{00000000-0005-0000-0000-0000FC170000}"/>
    <cellStyle name="식_평택STP_01_09_27_FinancialModel1108_FinancialModel1108(2)" xfId="5149" xr:uid="{00000000-0005-0000-0000-0000FD170000}"/>
    <cellStyle name="식_평택STP_01_09_27_FinancialModel1108_FinancialModel1108(2)_ALT7_1" xfId="5150" xr:uid="{00000000-0005-0000-0000-0000FE170000}"/>
    <cellStyle name="식_평택STP_01_09_27_FinancialModel1108_FinancialModel1108(2)_ALT7_1_tax 수지" xfId="5151" xr:uid="{00000000-0005-0000-0000-0000FF170000}"/>
    <cellStyle name="식_평택STP_01_09_27_FinancialModel1108_FinancialModel1108(2)_ALT7_1_tax 수지_수지" xfId="5152" xr:uid="{00000000-0005-0000-0000-000000180000}"/>
    <cellStyle name="식_평택STP_01_09_27_FinancialModel1108_FinancialModel1108(2)_ALT7_1_수지" xfId="5153" xr:uid="{00000000-0005-0000-0000-000001180000}"/>
    <cellStyle name="식_평택STP_01_09_27_FinancialModel1108_FinancialModel1108(2)_ALT7_1_프라임_용산역사_Valuation_wp_070410_V3" xfId="5154" xr:uid="{00000000-0005-0000-0000-000002180000}"/>
    <cellStyle name="식_평택STP_01_09_27_FinancialModel1108_FinancialModel1108(2)_ALT7_1_한류2_수지분석_js" xfId="5155" xr:uid="{00000000-0005-0000-0000-000003180000}"/>
    <cellStyle name="식_평택STP_01_09_27_FinancialModel1108_FinancialModel1108(2)_IFEZ_수지표_070126" xfId="5156" xr:uid="{00000000-0005-0000-0000-000004180000}"/>
    <cellStyle name="식_평택STP_01_09_27_FinancialModel1108_FinancialModel1108(2)_IFEZ_수지표_070126_tax 수지" xfId="5157" xr:uid="{00000000-0005-0000-0000-000005180000}"/>
    <cellStyle name="식_평택STP_01_09_27_FinancialModel1108_FinancialModel1108(2)_IFEZ_수지표_070126_tax 수지_수지" xfId="5158" xr:uid="{00000000-0005-0000-0000-000006180000}"/>
    <cellStyle name="식_평택STP_01_09_27_FinancialModel1108_FinancialModel1108(2)_IFEZ_수지표_070126_수지" xfId="5159" xr:uid="{00000000-0005-0000-0000-000007180000}"/>
    <cellStyle name="식_평택STP_01_09_27_FinancialModel1108_FinancialModel1108(2)_IFEZ_수지표_070126_프라임_용산역사_Valuation_wp_070410_V3" xfId="5160" xr:uid="{00000000-0005-0000-0000-000008180000}"/>
    <cellStyle name="식_평택STP_01_09_27_FinancialModel1108_FinancialModel1108(2)_IFEZ_수지표_070126_한류2_수지분석_js" xfId="5161" xr:uid="{00000000-0005-0000-0000-000009180000}"/>
    <cellStyle name="식_평택STP_01_09_27_FinancialModel1108_FinancialModel1108(2)_IFEZ_수지표_070208_v3" xfId="5162" xr:uid="{00000000-0005-0000-0000-00000A180000}"/>
    <cellStyle name="식_평택STP_01_09_27_FinancialModel1108_FinancialModel1108(2)_IFEZ_수지표_070208_v3_tax 수지" xfId="5163" xr:uid="{00000000-0005-0000-0000-00000B180000}"/>
    <cellStyle name="식_평택STP_01_09_27_FinancialModel1108_FinancialModel1108(2)_IFEZ_수지표_070208_v3_tax 수지_수지" xfId="5164" xr:uid="{00000000-0005-0000-0000-00000C180000}"/>
    <cellStyle name="식_평택STP_01_09_27_FinancialModel1108_FinancialModel1108(2)_IFEZ_수지표_070208_v3_수지" xfId="5165" xr:uid="{00000000-0005-0000-0000-00000D180000}"/>
    <cellStyle name="식_평택STP_01_09_27_FinancialModel1108_FinancialModel1108(2)_IFEZ_수지표_070208_v3_프라임_용산역사_Valuation_wp_070410_V3" xfId="5166" xr:uid="{00000000-0005-0000-0000-00000E180000}"/>
    <cellStyle name="식_평택STP_01_09_27_FinancialModel1108_FinancialModel1108(2)_IFEZ_수지표_070208_v3_한류2_수지분석_js" xfId="5167" xr:uid="{00000000-0005-0000-0000-00000F180000}"/>
    <cellStyle name="식_평택STP_01_09_27_FinancialModel1108_FinancialModel1108(2)_tax 수지" xfId="5168" xr:uid="{00000000-0005-0000-0000-000010180000}"/>
    <cellStyle name="식_평택STP_01_09_27_FinancialModel1108_FinancialModel1108(2)_tax 수지_수지" xfId="5169" xr:uid="{00000000-0005-0000-0000-000011180000}"/>
    <cellStyle name="식_평택STP_01_09_27_FinancialModel1108_FinancialModel1108(2)_Y_Project_FS_wp_070206" xfId="5170" xr:uid="{00000000-0005-0000-0000-000012180000}"/>
    <cellStyle name="식_평택STP_01_09_27_FinancialModel1108_FinancialModel1108(2)_Y_Project_FS_wp_070206_tax 수지" xfId="5171" xr:uid="{00000000-0005-0000-0000-000013180000}"/>
    <cellStyle name="식_평택STP_01_09_27_FinancialModel1108_FinancialModel1108(2)_Y_Project_FS_wp_070206_tax 수지_수지" xfId="5172" xr:uid="{00000000-0005-0000-0000-000014180000}"/>
    <cellStyle name="식_평택STP_01_09_27_FinancialModel1108_FinancialModel1108(2)_Y_Project_FS_wp_070206_수지" xfId="5173" xr:uid="{00000000-0005-0000-0000-000015180000}"/>
    <cellStyle name="식_평택STP_01_09_27_FinancialModel1108_FinancialModel1108(2)_Y_Project_FS_wp_070206_프라임_용산역사_Valuation_wp_070410_V3" xfId="5174" xr:uid="{00000000-0005-0000-0000-000016180000}"/>
    <cellStyle name="식_평택STP_01_09_27_FinancialModel1108_FinancialModel1108(2)_Y_Project_FS_wp_070206_한류2_수지분석_js" xfId="5175" xr:uid="{00000000-0005-0000-0000-000017180000}"/>
    <cellStyle name="식_평택STP_01_09_27_FinancialModel1108_FinancialModel1108(2)_Y_Project_Prime_Valuation_wp_070219" xfId="5176" xr:uid="{00000000-0005-0000-0000-000018180000}"/>
    <cellStyle name="식_평택STP_01_09_27_FinancialModel1108_FinancialModel1108(2)_Y_Project_Prime_Valuation_wp_070219_tax 수지" xfId="5177" xr:uid="{00000000-0005-0000-0000-000019180000}"/>
    <cellStyle name="식_평택STP_01_09_27_FinancialModel1108_FinancialModel1108(2)_Y_Project_Prime_Valuation_wp_070219_tax 수지_수지" xfId="5178" xr:uid="{00000000-0005-0000-0000-00001A180000}"/>
    <cellStyle name="식_평택STP_01_09_27_FinancialModel1108_FinancialModel1108(2)_Y_Project_Prime_Valuation_wp_070219_수지" xfId="5179" xr:uid="{00000000-0005-0000-0000-00001B180000}"/>
    <cellStyle name="식_평택STP_01_09_27_FinancialModel1108_FinancialModel1108(2)_Y_Project_Prime_Valuation_wp_070219_프라임_용산역사_Valuation_wp_070410_V3" xfId="5180" xr:uid="{00000000-0005-0000-0000-00001C180000}"/>
    <cellStyle name="식_평택STP_01_09_27_FinancialModel1108_FinancialModel1108(2)_Y_Project_Prime_Valuation_wp_070219_한류2_수지분석_js" xfId="5181" xr:uid="{00000000-0005-0000-0000-00001D180000}"/>
    <cellStyle name="식_평택STP_01_09_27_FinancialModel1108_FinancialModel1108(2)_Y_Project_Prime_Valuation_wp_070221" xfId="5182" xr:uid="{00000000-0005-0000-0000-00001E180000}"/>
    <cellStyle name="식_평택STP_01_09_27_FinancialModel1108_FinancialModel1108(2)_Y_Project_Prime_Valuation_wp_070221_tax 수지" xfId="5183" xr:uid="{00000000-0005-0000-0000-00001F180000}"/>
    <cellStyle name="식_평택STP_01_09_27_FinancialModel1108_FinancialModel1108(2)_Y_Project_Prime_Valuation_wp_070221_tax 수지_수지" xfId="5184" xr:uid="{00000000-0005-0000-0000-000020180000}"/>
    <cellStyle name="식_평택STP_01_09_27_FinancialModel1108_FinancialModel1108(2)_Y_Project_Prime_Valuation_wp_070221_V2" xfId="5185" xr:uid="{00000000-0005-0000-0000-000021180000}"/>
    <cellStyle name="식_평택STP_01_09_27_FinancialModel1108_FinancialModel1108(2)_Y_Project_Prime_Valuation_wp_070221_V2_tax 수지" xfId="5186" xr:uid="{00000000-0005-0000-0000-000022180000}"/>
    <cellStyle name="식_평택STP_01_09_27_FinancialModel1108_FinancialModel1108(2)_Y_Project_Prime_Valuation_wp_070221_V2_tax 수지_수지" xfId="5187" xr:uid="{00000000-0005-0000-0000-000023180000}"/>
    <cellStyle name="식_평택STP_01_09_27_FinancialModel1108_FinancialModel1108(2)_Y_Project_Prime_Valuation_wp_070221_V2_수지" xfId="5188" xr:uid="{00000000-0005-0000-0000-000024180000}"/>
    <cellStyle name="식_평택STP_01_09_27_FinancialModel1108_FinancialModel1108(2)_Y_Project_Prime_Valuation_wp_070221_V2_프라임_용산역사_Valuation_wp_070410_V3" xfId="5189" xr:uid="{00000000-0005-0000-0000-000025180000}"/>
    <cellStyle name="식_평택STP_01_09_27_FinancialModel1108_FinancialModel1108(2)_Y_Project_Prime_Valuation_wp_070221_V2_한류2_수지분석_js" xfId="5190" xr:uid="{00000000-0005-0000-0000-000026180000}"/>
    <cellStyle name="식_평택STP_01_09_27_FinancialModel1108_FinancialModel1108(2)_Y_Project_Prime_Valuation_wp_070221_수지" xfId="5191" xr:uid="{00000000-0005-0000-0000-000027180000}"/>
    <cellStyle name="식_평택STP_01_09_27_FinancialModel1108_FinancialModel1108(2)_Y_Project_Prime_Valuation_wp_070221_프라임_용산역사_Valuation_wp_070410_V3" xfId="5192" xr:uid="{00000000-0005-0000-0000-000028180000}"/>
    <cellStyle name="식_평택STP_01_09_27_FinancialModel1108_FinancialModel1108(2)_Y_Project_Prime_Valuation_wp_070221_한류2_수지분석_js" xfId="5193" xr:uid="{00000000-0005-0000-0000-000029180000}"/>
    <cellStyle name="식_평택STP_01_09_27_FinancialModel1108_FinancialModel1108(2)_Y_Project_Prime_Valuation_wp_070313" xfId="5194" xr:uid="{00000000-0005-0000-0000-00002A180000}"/>
    <cellStyle name="식_평택STP_01_09_27_FinancialModel1108_FinancialModel1108(2)_Y_Project_Prime_Valuation_wp_070313_tax 수지" xfId="5195" xr:uid="{00000000-0005-0000-0000-00002B180000}"/>
    <cellStyle name="식_평택STP_01_09_27_FinancialModel1108_FinancialModel1108(2)_Y_Project_Prime_Valuation_wp_070313_tax 수지_수지" xfId="5196" xr:uid="{00000000-0005-0000-0000-00002C180000}"/>
    <cellStyle name="식_평택STP_01_09_27_FinancialModel1108_FinancialModel1108(2)_Y_Project_Prime_Valuation_wp_070313_수지" xfId="5197" xr:uid="{00000000-0005-0000-0000-00002D180000}"/>
    <cellStyle name="식_평택STP_01_09_27_FinancialModel1108_FinancialModel1108(2)_Y_Project_Prime_Valuation_wp_070313_프라임_용산역사_Valuation_wp_070410_V3" xfId="5198" xr:uid="{00000000-0005-0000-0000-00002E180000}"/>
    <cellStyle name="식_평택STP_01_09_27_FinancialModel1108_FinancialModel1108(2)_Y_Project_Prime_Valuation_wp_070313_한류2_수지분석_js" xfId="5199" xr:uid="{00000000-0005-0000-0000-00002F180000}"/>
    <cellStyle name="식_평택STP_01_09_27_FinancialModel1108_FinancialModel1108(2)_Y_Project_Prime_Valuation_wp_070314_v2" xfId="5200" xr:uid="{00000000-0005-0000-0000-000030180000}"/>
    <cellStyle name="식_평택STP_01_09_27_FinancialModel1108_FinancialModel1108(2)_Y_Project_Prime_Valuation_wp_070314_v2_tax 수지" xfId="5201" xr:uid="{00000000-0005-0000-0000-000031180000}"/>
    <cellStyle name="식_평택STP_01_09_27_FinancialModel1108_FinancialModel1108(2)_Y_Project_Prime_Valuation_wp_070314_v2_tax 수지_수지" xfId="5202" xr:uid="{00000000-0005-0000-0000-000032180000}"/>
    <cellStyle name="식_평택STP_01_09_27_FinancialModel1108_FinancialModel1108(2)_Y_Project_Prime_Valuation_wp_070314_v2_수지" xfId="5203" xr:uid="{00000000-0005-0000-0000-000033180000}"/>
    <cellStyle name="식_평택STP_01_09_27_FinancialModel1108_FinancialModel1108(2)_Y_Project_Prime_Valuation_wp_070314_v2_프라임_용산역사_Valuation_wp_070410_V3" xfId="5204" xr:uid="{00000000-0005-0000-0000-000034180000}"/>
    <cellStyle name="식_평택STP_01_09_27_FinancialModel1108_FinancialModel1108(2)_Y_Project_Prime_Valuation_wp_070314_v2_한류2_수지분석_js" xfId="5205" xr:uid="{00000000-0005-0000-0000-000035180000}"/>
    <cellStyle name="식_평택STP_01_09_27_FinancialModel1108_FinancialModel1108(2)_Y_Project_Prime_Valuation_wp_070319" xfId="5206" xr:uid="{00000000-0005-0000-0000-000036180000}"/>
    <cellStyle name="식_평택STP_01_09_27_FinancialModel1108_FinancialModel1108(2)_Y_Project_Prime_Valuation_wp_070319_tax 수지" xfId="5207" xr:uid="{00000000-0005-0000-0000-000037180000}"/>
    <cellStyle name="식_평택STP_01_09_27_FinancialModel1108_FinancialModel1108(2)_Y_Project_Prime_Valuation_wp_070319_tax 수지_수지" xfId="5208" xr:uid="{00000000-0005-0000-0000-000038180000}"/>
    <cellStyle name="식_평택STP_01_09_27_FinancialModel1108_FinancialModel1108(2)_Y_Project_Prime_Valuation_wp_070319_수지" xfId="5209" xr:uid="{00000000-0005-0000-0000-000039180000}"/>
    <cellStyle name="식_평택STP_01_09_27_FinancialModel1108_FinancialModel1108(2)_Y_Project_Prime_Valuation_wp_070319_프라임_용산역사_Valuation_wp_070410_V3" xfId="5210" xr:uid="{00000000-0005-0000-0000-00003A180000}"/>
    <cellStyle name="식_평택STP_01_09_27_FinancialModel1108_FinancialModel1108(2)_Y_Project_Prime_Valuation_wp_070319_한류2_수지분석_js" xfId="5211" xr:uid="{00000000-0005-0000-0000-00003B180000}"/>
    <cellStyle name="식_평택STP_01_09_27_FinancialModel1108_FinancialModel1108(2)_Y_Project_Prime_Valuation_wp_070322_v1.5_jinsoo_FS" xfId="5212" xr:uid="{00000000-0005-0000-0000-00003C180000}"/>
    <cellStyle name="식_평택STP_01_09_27_FinancialModel1108_FinancialModel1108(2)_Y_Project_Prime_Valuation_wp_070322_v1.5_jinsoo_FS_수지" xfId="5213" xr:uid="{00000000-0005-0000-0000-00003D180000}"/>
    <cellStyle name="식_평택STP_01_09_27_FinancialModel1108_FinancialModel1108(2)_Y_Project_Prime_Valuation_wp_070322_v1.5_jinsoo_FS_프라임_용산역사_Valuation_wp_070410_V3" xfId="5214" xr:uid="{00000000-0005-0000-0000-00003E180000}"/>
    <cellStyle name="식_평택STP_01_09_27_FinancialModel1108_FinancialModel1108(2)_Y_Project_Prime_Valuation_wp_070322_v1.5_jinsoo_FS_한류2_수지분석_js" xfId="5215" xr:uid="{00000000-0005-0000-0000-00003F180000}"/>
    <cellStyle name="식_평택STP_01_09_27_FinancialModel1108_FinancialModel1108(2)_수지" xfId="5216" xr:uid="{00000000-0005-0000-0000-000040180000}"/>
    <cellStyle name="식_평택STP_01_09_27_FinancialModel1108_FinancialModel1108(2)_우방_파주금촌_사업성_061117" xfId="5217" xr:uid="{00000000-0005-0000-0000-000041180000}"/>
    <cellStyle name="식_평택STP_01_09_27_FinancialModel1108_FinancialModel1108(2)_우방_파주금촌_사업성_061117_tax 수지" xfId="5218" xr:uid="{00000000-0005-0000-0000-000042180000}"/>
    <cellStyle name="식_평택STP_01_09_27_FinancialModel1108_FinancialModel1108(2)_우방_파주금촌_사업성_061117_tax 수지_수지" xfId="5219" xr:uid="{00000000-0005-0000-0000-000043180000}"/>
    <cellStyle name="식_평택STP_01_09_27_FinancialModel1108_FinancialModel1108(2)_우방_파주금촌_사업성_061117_수지" xfId="5220" xr:uid="{00000000-0005-0000-0000-000044180000}"/>
    <cellStyle name="식_평택STP_01_09_27_FinancialModel1108_FinancialModel1108(2)_우방_파주금촌_사업성_061117_프라임_용산역사_Valuation_wp_070410_V3" xfId="5221" xr:uid="{00000000-0005-0000-0000-000045180000}"/>
    <cellStyle name="식_평택STP_01_09_27_FinancialModel1108_FinancialModel1108(2)_우방_파주금촌_사업성_061117_한류2_수지분석_js" xfId="5222" xr:uid="{00000000-0005-0000-0000-000046180000}"/>
    <cellStyle name="식_평택STP_01_09_27_FinancialModel1108_FinancialModel1108(2)_총괄" xfId="5223" xr:uid="{00000000-0005-0000-0000-000047180000}"/>
    <cellStyle name="식_평택STP_01_09_27_FinancialModel1108_FinancialModel1108(2)_총괄_tax 수지" xfId="5224" xr:uid="{00000000-0005-0000-0000-000048180000}"/>
    <cellStyle name="식_평택STP_01_09_27_FinancialModel1108_FinancialModel1108(2)_총괄_tax 수지_수지" xfId="5225" xr:uid="{00000000-0005-0000-0000-000049180000}"/>
    <cellStyle name="식_평택STP_01_09_27_FinancialModel1108_FinancialModel1108(2)_총괄_수지" xfId="5226" xr:uid="{00000000-0005-0000-0000-00004A180000}"/>
    <cellStyle name="식_평택STP_01_09_27_FinancialModel1108_FinancialModel1108(2)_총괄_프라임_용산역사_Valuation_wp_070410_V3" xfId="5227" xr:uid="{00000000-0005-0000-0000-00004B180000}"/>
    <cellStyle name="식_평택STP_01_09_27_FinancialModel1108_FinancialModel1108(2)_총괄_한류2_수지분석_js" xfId="5228" xr:uid="{00000000-0005-0000-0000-00004C180000}"/>
    <cellStyle name="식_평택STP_01_09_27_FinancialModel1108_FinancialModel1108(2)_표준공정율(분기별)" xfId="5229" xr:uid="{00000000-0005-0000-0000-00004D180000}"/>
    <cellStyle name="식_평택STP_01_09_27_FinancialModel1108_FinancialModel1108(2)_표준공정율(분기별)_tax 수지" xfId="5230" xr:uid="{00000000-0005-0000-0000-00004E180000}"/>
    <cellStyle name="식_평택STP_01_09_27_FinancialModel1108_FinancialModel1108(2)_표준공정율(분기별)_tax 수지_수지" xfId="5231" xr:uid="{00000000-0005-0000-0000-00004F180000}"/>
    <cellStyle name="식_평택STP_01_09_27_FinancialModel1108_FinancialModel1108(2)_표준공정율(분기별)_수지" xfId="5232" xr:uid="{00000000-0005-0000-0000-000050180000}"/>
    <cellStyle name="식_평택STP_01_09_27_FinancialModel1108_FinancialModel1108(2)_표준공정율(분기별)_프라임_용산역사_Valuation_wp_070410_V3" xfId="5233" xr:uid="{00000000-0005-0000-0000-000051180000}"/>
    <cellStyle name="식_평택STP_01_09_27_FinancialModel1108_FinancialModel1108(2)_표준공정율(분기별)_한류2_수지분석_js" xfId="5234" xr:uid="{00000000-0005-0000-0000-000052180000}"/>
    <cellStyle name="식_평택STP_01_09_27_FinancialModel1108_FinancialModel1108(2)_프라임_용산역사_Valuation_wp_070329_js" xfId="5235" xr:uid="{00000000-0005-0000-0000-000053180000}"/>
    <cellStyle name="식_평택STP_01_09_27_FinancialModel1108_FinancialModel1108(2)_프라임_용산역사_Valuation_wp_070329_js_수지" xfId="5236" xr:uid="{00000000-0005-0000-0000-000054180000}"/>
    <cellStyle name="식_평택STP_01_09_27_FinancialModel1108_FinancialModel1108(2)_프라임_용산역사_Valuation_wp_070329_js_프라임_용산역사_Valuation_wp_070410_V3" xfId="5237" xr:uid="{00000000-0005-0000-0000-000055180000}"/>
    <cellStyle name="식_평택STP_01_09_27_FinancialModel1108_FinancialModel1108(2)_프라임_용산역사_Valuation_wp_070329_js_한류2_수지분석_js" xfId="5238" xr:uid="{00000000-0005-0000-0000-000056180000}"/>
    <cellStyle name="식_평택STP_01_09_27_FinancialModel1108_FinancialModel1108(2)_프라임_용산역사_Valuation_wp_070410_V3" xfId="5239" xr:uid="{00000000-0005-0000-0000-000057180000}"/>
    <cellStyle name="식_평택STP_01_09_27_FinancialModel1108_FinancialModel1108(2)_한류2_수지분석_js" xfId="5240" xr:uid="{00000000-0005-0000-0000-000058180000}"/>
    <cellStyle name="식_평택STP_01_09_27_FinancialModel1108_IFEZ_수지표_070126" xfId="5241" xr:uid="{00000000-0005-0000-0000-000059180000}"/>
    <cellStyle name="식_평택STP_01_09_27_FinancialModel1108_IFEZ_수지표_070126_tax 수지" xfId="5242" xr:uid="{00000000-0005-0000-0000-00005A180000}"/>
    <cellStyle name="식_평택STP_01_09_27_FinancialModel1108_IFEZ_수지표_070126_tax 수지_수지" xfId="5243" xr:uid="{00000000-0005-0000-0000-00005B180000}"/>
    <cellStyle name="식_평택STP_01_09_27_FinancialModel1108_IFEZ_수지표_070126_수지" xfId="5244" xr:uid="{00000000-0005-0000-0000-00005C180000}"/>
    <cellStyle name="식_평택STP_01_09_27_FinancialModel1108_IFEZ_수지표_070126_프라임_용산역사_Valuation_wp_070410_V3" xfId="5245" xr:uid="{00000000-0005-0000-0000-00005D180000}"/>
    <cellStyle name="식_평택STP_01_09_27_FinancialModel1108_IFEZ_수지표_070126_한류2_수지분석_js" xfId="5246" xr:uid="{00000000-0005-0000-0000-00005E180000}"/>
    <cellStyle name="식_평택STP_01_09_27_FinancialModel1108_IFEZ_수지표_070208_v3" xfId="5247" xr:uid="{00000000-0005-0000-0000-00005F180000}"/>
    <cellStyle name="식_평택STP_01_09_27_FinancialModel1108_IFEZ_수지표_070208_v3_tax 수지" xfId="5248" xr:uid="{00000000-0005-0000-0000-000060180000}"/>
    <cellStyle name="식_평택STP_01_09_27_FinancialModel1108_IFEZ_수지표_070208_v3_tax 수지_수지" xfId="5249" xr:uid="{00000000-0005-0000-0000-000061180000}"/>
    <cellStyle name="식_평택STP_01_09_27_FinancialModel1108_IFEZ_수지표_070208_v3_수지" xfId="5250" xr:uid="{00000000-0005-0000-0000-000062180000}"/>
    <cellStyle name="식_평택STP_01_09_27_FinancialModel1108_IFEZ_수지표_070208_v3_프라임_용산역사_Valuation_wp_070410_V3" xfId="5251" xr:uid="{00000000-0005-0000-0000-000063180000}"/>
    <cellStyle name="식_평택STP_01_09_27_FinancialModel1108_IFEZ_수지표_070208_v3_한류2_수지분석_js" xfId="5252" xr:uid="{00000000-0005-0000-0000-000064180000}"/>
    <cellStyle name="식_평택STP_01_09_27_FinancialModel1108_tax 수지" xfId="5253" xr:uid="{00000000-0005-0000-0000-000065180000}"/>
    <cellStyle name="식_평택STP_01_09_27_FinancialModel1108_tax 수지_수지" xfId="5254" xr:uid="{00000000-0005-0000-0000-000066180000}"/>
    <cellStyle name="식_평택STP_01_09_27_FinancialModel1108_Y_Project_FS_wp_070206" xfId="5255" xr:uid="{00000000-0005-0000-0000-000067180000}"/>
    <cellStyle name="식_평택STP_01_09_27_FinancialModel1108_Y_Project_FS_wp_070206_tax 수지" xfId="5256" xr:uid="{00000000-0005-0000-0000-000068180000}"/>
    <cellStyle name="식_평택STP_01_09_27_FinancialModel1108_Y_Project_FS_wp_070206_tax 수지_수지" xfId="5257" xr:uid="{00000000-0005-0000-0000-000069180000}"/>
    <cellStyle name="식_평택STP_01_09_27_FinancialModel1108_Y_Project_FS_wp_070206_수지" xfId="5258" xr:uid="{00000000-0005-0000-0000-00006A180000}"/>
    <cellStyle name="식_평택STP_01_09_27_FinancialModel1108_Y_Project_FS_wp_070206_프라임_용산역사_Valuation_wp_070410_V3" xfId="5259" xr:uid="{00000000-0005-0000-0000-00006B180000}"/>
    <cellStyle name="식_평택STP_01_09_27_FinancialModel1108_Y_Project_FS_wp_070206_한류2_수지분석_js" xfId="5260" xr:uid="{00000000-0005-0000-0000-00006C180000}"/>
    <cellStyle name="식_평택STP_01_09_27_FinancialModel1108_Y_Project_Prime_Valuation_wp_070219" xfId="5261" xr:uid="{00000000-0005-0000-0000-00006D180000}"/>
    <cellStyle name="식_평택STP_01_09_27_FinancialModel1108_Y_Project_Prime_Valuation_wp_070219_tax 수지" xfId="5262" xr:uid="{00000000-0005-0000-0000-00006E180000}"/>
    <cellStyle name="식_평택STP_01_09_27_FinancialModel1108_Y_Project_Prime_Valuation_wp_070219_tax 수지_수지" xfId="5263" xr:uid="{00000000-0005-0000-0000-00006F180000}"/>
    <cellStyle name="식_평택STP_01_09_27_FinancialModel1108_Y_Project_Prime_Valuation_wp_070219_수지" xfId="5264" xr:uid="{00000000-0005-0000-0000-000070180000}"/>
    <cellStyle name="식_평택STP_01_09_27_FinancialModel1108_Y_Project_Prime_Valuation_wp_070219_프라임_용산역사_Valuation_wp_070410_V3" xfId="5265" xr:uid="{00000000-0005-0000-0000-000071180000}"/>
    <cellStyle name="식_평택STP_01_09_27_FinancialModel1108_Y_Project_Prime_Valuation_wp_070219_한류2_수지분석_js" xfId="5266" xr:uid="{00000000-0005-0000-0000-000072180000}"/>
    <cellStyle name="식_평택STP_01_09_27_FinancialModel1108_Y_Project_Prime_Valuation_wp_070221" xfId="5267" xr:uid="{00000000-0005-0000-0000-000073180000}"/>
    <cellStyle name="식_평택STP_01_09_27_FinancialModel1108_Y_Project_Prime_Valuation_wp_070221_tax 수지" xfId="5268" xr:uid="{00000000-0005-0000-0000-000074180000}"/>
    <cellStyle name="식_평택STP_01_09_27_FinancialModel1108_Y_Project_Prime_Valuation_wp_070221_tax 수지_수지" xfId="5269" xr:uid="{00000000-0005-0000-0000-000075180000}"/>
    <cellStyle name="식_평택STP_01_09_27_FinancialModel1108_Y_Project_Prime_Valuation_wp_070221_V2" xfId="5270" xr:uid="{00000000-0005-0000-0000-000076180000}"/>
    <cellStyle name="식_평택STP_01_09_27_FinancialModel1108_Y_Project_Prime_Valuation_wp_070221_V2_tax 수지" xfId="5271" xr:uid="{00000000-0005-0000-0000-000077180000}"/>
    <cellStyle name="식_평택STP_01_09_27_FinancialModel1108_Y_Project_Prime_Valuation_wp_070221_V2_tax 수지_수지" xfId="5272" xr:uid="{00000000-0005-0000-0000-000078180000}"/>
    <cellStyle name="식_평택STP_01_09_27_FinancialModel1108_Y_Project_Prime_Valuation_wp_070221_V2_수지" xfId="5273" xr:uid="{00000000-0005-0000-0000-000079180000}"/>
    <cellStyle name="식_평택STP_01_09_27_FinancialModel1108_Y_Project_Prime_Valuation_wp_070221_V2_프라임_용산역사_Valuation_wp_070410_V3" xfId="5274" xr:uid="{00000000-0005-0000-0000-00007A180000}"/>
    <cellStyle name="식_평택STP_01_09_27_FinancialModel1108_Y_Project_Prime_Valuation_wp_070221_V2_한류2_수지분석_js" xfId="5275" xr:uid="{00000000-0005-0000-0000-00007B180000}"/>
    <cellStyle name="식_평택STP_01_09_27_FinancialModel1108_Y_Project_Prime_Valuation_wp_070221_수지" xfId="5276" xr:uid="{00000000-0005-0000-0000-00007C180000}"/>
    <cellStyle name="식_평택STP_01_09_27_FinancialModel1108_Y_Project_Prime_Valuation_wp_070221_프라임_용산역사_Valuation_wp_070410_V3" xfId="5277" xr:uid="{00000000-0005-0000-0000-00007D180000}"/>
    <cellStyle name="식_평택STP_01_09_27_FinancialModel1108_Y_Project_Prime_Valuation_wp_070221_한류2_수지분석_js" xfId="5278" xr:uid="{00000000-0005-0000-0000-00007E180000}"/>
    <cellStyle name="식_평택STP_01_09_27_FinancialModel1108_Y_Project_Prime_Valuation_wp_070313" xfId="5279" xr:uid="{00000000-0005-0000-0000-00007F180000}"/>
    <cellStyle name="식_평택STP_01_09_27_FinancialModel1108_Y_Project_Prime_Valuation_wp_070313_tax 수지" xfId="5280" xr:uid="{00000000-0005-0000-0000-000080180000}"/>
    <cellStyle name="식_평택STP_01_09_27_FinancialModel1108_Y_Project_Prime_Valuation_wp_070313_tax 수지_수지" xfId="5281" xr:uid="{00000000-0005-0000-0000-000081180000}"/>
    <cellStyle name="식_평택STP_01_09_27_FinancialModel1108_Y_Project_Prime_Valuation_wp_070313_수지" xfId="5282" xr:uid="{00000000-0005-0000-0000-000082180000}"/>
    <cellStyle name="식_평택STP_01_09_27_FinancialModel1108_Y_Project_Prime_Valuation_wp_070313_프라임_용산역사_Valuation_wp_070410_V3" xfId="5283" xr:uid="{00000000-0005-0000-0000-000083180000}"/>
    <cellStyle name="식_평택STP_01_09_27_FinancialModel1108_Y_Project_Prime_Valuation_wp_070313_한류2_수지분석_js" xfId="5284" xr:uid="{00000000-0005-0000-0000-000084180000}"/>
    <cellStyle name="식_평택STP_01_09_27_FinancialModel1108_Y_Project_Prime_Valuation_wp_070314_v2" xfId="5285" xr:uid="{00000000-0005-0000-0000-000085180000}"/>
    <cellStyle name="식_평택STP_01_09_27_FinancialModel1108_Y_Project_Prime_Valuation_wp_070314_v2_tax 수지" xfId="5286" xr:uid="{00000000-0005-0000-0000-000086180000}"/>
    <cellStyle name="식_평택STP_01_09_27_FinancialModel1108_Y_Project_Prime_Valuation_wp_070314_v2_tax 수지_수지" xfId="5287" xr:uid="{00000000-0005-0000-0000-000087180000}"/>
    <cellStyle name="식_평택STP_01_09_27_FinancialModel1108_Y_Project_Prime_Valuation_wp_070314_v2_수지" xfId="5288" xr:uid="{00000000-0005-0000-0000-000088180000}"/>
    <cellStyle name="식_평택STP_01_09_27_FinancialModel1108_Y_Project_Prime_Valuation_wp_070314_v2_프라임_용산역사_Valuation_wp_070410_V3" xfId="5289" xr:uid="{00000000-0005-0000-0000-000089180000}"/>
    <cellStyle name="식_평택STP_01_09_27_FinancialModel1108_Y_Project_Prime_Valuation_wp_070314_v2_한류2_수지분석_js" xfId="5290" xr:uid="{00000000-0005-0000-0000-00008A180000}"/>
    <cellStyle name="식_평택STP_01_09_27_FinancialModel1108_Y_Project_Prime_Valuation_wp_070319" xfId="5291" xr:uid="{00000000-0005-0000-0000-00008B180000}"/>
    <cellStyle name="식_평택STP_01_09_27_FinancialModel1108_Y_Project_Prime_Valuation_wp_070319_tax 수지" xfId="5292" xr:uid="{00000000-0005-0000-0000-00008C180000}"/>
    <cellStyle name="식_평택STP_01_09_27_FinancialModel1108_Y_Project_Prime_Valuation_wp_070319_tax 수지_수지" xfId="5293" xr:uid="{00000000-0005-0000-0000-00008D180000}"/>
    <cellStyle name="식_평택STP_01_09_27_FinancialModel1108_Y_Project_Prime_Valuation_wp_070319_수지" xfId="5294" xr:uid="{00000000-0005-0000-0000-00008E180000}"/>
    <cellStyle name="식_평택STP_01_09_27_FinancialModel1108_Y_Project_Prime_Valuation_wp_070319_프라임_용산역사_Valuation_wp_070410_V3" xfId="5295" xr:uid="{00000000-0005-0000-0000-00008F180000}"/>
    <cellStyle name="식_평택STP_01_09_27_FinancialModel1108_Y_Project_Prime_Valuation_wp_070319_한류2_수지분석_js" xfId="5296" xr:uid="{00000000-0005-0000-0000-000090180000}"/>
    <cellStyle name="식_평택STP_01_09_27_FinancialModel1108_Y_Project_Prime_Valuation_wp_070322_v1.5_jinsoo_FS" xfId="5297" xr:uid="{00000000-0005-0000-0000-000091180000}"/>
    <cellStyle name="식_평택STP_01_09_27_FinancialModel1108_Y_Project_Prime_Valuation_wp_070322_v1.5_jinsoo_FS_수지" xfId="5298" xr:uid="{00000000-0005-0000-0000-000092180000}"/>
    <cellStyle name="식_평택STP_01_09_27_FinancialModel1108_Y_Project_Prime_Valuation_wp_070322_v1.5_jinsoo_FS_프라임_용산역사_Valuation_wp_070410_V3" xfId="5299" xr:uid="{00000000-0005-0000-0000-000093180000}"/>
    <cellStyle name="식_평택STP_01_09_27_FinancialModel1108_Y_Project_Prime_Valuation_wp_070322_v1.5_jinsoo_FS_한류2_수지분석_js" xfId="5300" xr:uid="{00000000-0005-0000-0000-000094180000}"/>
    <cellStyle name="식_평택STP_01_09_27_FinancialModel1108_수지" xfId="5301" xr:uid="{00000000-0005-0000-0000-000095180000}"/>
    <cellStyle name="식_평택STP_01_09_27_FinancialModel1108_우방_파주금촌_사업성_061117" xfId="5302" xr:uid="{00000000-0005-0000-0000-000096180000}"/>
    <cellStyle name="식_평택STP_01_09_27_FinancialModel1108_우방_파주금촌_사업성_061117_tax 수지" xfId="5303" xr:uid="{00000000-0005-0000-0000-000097180000}"/>
    <cellStyle name="식_평택STP_01_09_27_FinancialModel1108_우방_파주금촌_사업성_061117_tax 수지_수지" xfId="5304" xr:uid="{00000000-0005-0000-0000-000098180000}"/>
    <cellStyle name="식_평택STP_01_09_27_FinancialModel1108_우방_파주금촌_사업성_061117_수지" xfId="5305" xr:uid="{00000000-0005-0000-0000-000099180000}"/>
    <cellStyle name="식_평택STP_01_09_27_FinancialModel1108_우방_파주금촌_사업성_061117_프라임_용산역사_Valuation_wp_070410_V3" xfId="5306" xr:uid="{00000000-0005-0000-0000-00009A180000}"/>
    <cellStyle name="식_평택STP_01_09_27_FinancialModel1108_우방_파주금촌_사업성_061117_한류2_수지분석_js" xfId="5307" xr:uid="{00000000-0005-0000-0000-00009B180000}"/>
    <cellStyle name="식_평택STP_01_09_27_FinancialModel1108_총괄" xfId="5308" xr:uid="{00000000-0005-0000-0000-00009C180000}"/>
    <cellStyle name="식_평택STP_01_09_27_FinancialModel1108_총괄_tax 수지" xfId="5309" xr:uid="{00000000-0005-0000-0000-00009D180000}"/>
    <cellStyle name="식_평택STP_01_09_27_FinancialModel1108_총괄_tax 수지_수지" xfId="5310" xr:uid="{00000000-0005-0000-0000-00009E180000}"/>
    <cellStyle name="식_평택STP_01_09_27_FinancialModel1108_총괄_수지" xfId="5311" xr:uid="{00000000-0005-0000-0000-00009F180000}"/>
    <cellStyle name="식_평택STP_01_09_27_FinancialModel1108_총괄_프라임_용산역사_Valuation_wp_070410_V3" xfId="5312" xr:uid="{00000000-0005-0000-0000-0000A0180000}"/>
    <cellStyle name="식_평택STP_01_09_27_FinancialModel1108_총괄_한류2_수지분석_js" xfId="5313" xr:uid="{00000000-0005-0000-0000-0000A1180000}"/>
    <cellStyle name="식_평택STP_01_09_27_FinancialModel1108_표준공정율(분기별)" xfId="5314" xr:uid="{00000000-0005-0000-0000-0000A2180000}"/>
    <cellStyle name="식_평택STP_01_09_27_FinancialModel1108_표준공정율(분기별)_tax 수지" xfId="5315" xr:uid="{00000000-0005-0000-0000-0000A3180000}"/>
    <cellStyle name="식_평택STP_01_09_27_FinancialModel1108_표준공정율(분기별)_tax 수지_수지" xfId="5316" xr:uid="{00000000-0005-0000-0000-0000A4180000}"/>
    <cellStyle name="식_평택STP_01_09_27_FinancialModel1108_표준공정율(분기별)_수지" xfId="5317" xr:uid="{00000000-0005-0000-0000-0000A5180000}"/>
    <cellStyle name="식_평택STP_01_09_27_FinancialModel1108_표준공정율(분기별)_프라임_용산역사_Valuation_wp_070410_V3" xfId="5318" xr:uid="{00000000-0005-0000-0000-0000A6180000}"/>
    <cellStyle name="식_평택STP_01_09_27_FinancialModel1108_표준공정율(분기별)_한류2_수지분석_js" xfId="5319" xr:uid="{00000000-0005-0000-0000-0000A7180000}"/>
    <cellStyle name="식_평택STP_01_09_27_FinancialModel1108_프라임_용산역사_Valuation_wp_070329_js" xfId="5320" xr:uid="{00000000-0005-0000-0000-0000A8180000}"/>
    <cellStyle name="식_평택STP_01_09_27_FinancialModel1108_프라임_용산역사_Valuation_wp_070329_js_수지" xfId="5321" xr:uid="{00000000-0005-0000-0000-0000A9180000}"/>
    <cellStyle name="식_평택STP_01_09_27_FinancialModel1108_프라임_용산역사_Valuation_wp_070329_js_프라임_용산역사_Valuation_wp_070410_V3" xfId="5322" xr:uid="{00000000-0005-0000-0000-0000AA180000}"/>
    <cellStyle name="식_평택STP_01_09_27_FinancialModel1108_프라임_용산역사_Valuation_wp_070329_js_한류2_수지분석_js" xfId="5323" xr:uid="{00000000-0005-0000-0000-0000AB180000}"/>
    <cellStyle name="식_평택STP_01_09_27_FinancialModel1108_프라임_용산역사_Valuation_wp_070410_V3" xfId="5324" xr:uid="{00000000-0005-0000-0000-0000AC180000}"/>
    <cellStyle name="식_평택STP_01_09_27_FinancialModel1108_한류2_수지분석_js" xfId="5325" xr:uid="{00000000-0005-0000-0000-0000AD180000}"/>
    <cellStyle name="식_평택STP_01_09_27_IFEZ_수지표_070126" xfId="5326" xr:uid="{00000000-0005-0000-0000-0000AE180000}"/>
    <cellStyle name="식_평택STP_01_09_27_IFEZ_수지표_070126_tax 수지" xfId="5327" xr:uid="{00000000-0005-0000-0000-0000AF180000}"/>
    <cellStyle name="식_평택STP_01_09_27_IFEZ_수지표_070126_tax 수지_수지" xfId="5328" xr:uid="{00000000-0005-0000-0000-0000B0180000}"/>
    <cellStyle name="식_평택STP_01_09_27_IFEZ_수지표_070126_수지" xfId="5329" xr:uid="{00000000-0005-0000-0000-0000B1180000}"/>
    <cellStyle name="식_평택STP_01_09_27_IFEZ_수지표_070126_프라임_용산역사_Valuation_wp_070410_V3" xfId="5330" xr:uid="{00000000-0005-0000-0000-0000B2180000}"/>
    <cellStyle name="식_평택STP_01_09_27_IFEZ_수지표_070126_한류2_수지분석_js" xfId="5331" xr:uid="{00000000-0005-0000-0000-0000B3180000}"/>
    <cellStyle name="식_평택STP_01_09_27_IFEZ_수지표_070208_v3" xfId="5332" xr:uid="{00000000-0005-0000-0000-0000B4180000}"/>
    <cellStyle name="식_평택STP_01_09_27_IFEZ_수지표_070208_v3_tax 수지" xfId="5333" xr:uid="{00000000-0005-0000-0000-0000B5180000}"/>
    <cellStyle name="식_평택STP_01_09_27_IFEZ_수지표_070208_v3_tax 수지_수지" xfId="5334" xr:uid="{00000000-0005-0000-0000-0000B6180000}"/>
    <cellStyle name="식_평택STP_01_09_27_IFEZ_수지표_070208_v3_수지" xfId="5335" xr:uid="{00000000-0005-0000-0000-0000B7180000}"/>
    <cellStyle name="식_평택STP_01_09_27_IFEZ_수지표_070208_v3_프라임_용산역사_Valuation_wp_070410_V3" xfId="5336" xr:uid="{00000000-0005-0000-0000-0000B8180000}"/>
    <cellStyle name="식_평택STP_01_09_27_IFEZ_수지표_070208_v3_한류2_수지분석_js" xfId="5337" xr:uid="{00000000-0005-0000-0000-0000B9180000}"/>
    <cellStyle name="식_평택STP_01_09_27_Pt" xfId="5338" xr:uid="{00000000-0005-0000-0000-0000BA180000}"/>
    <cellStyle name="식_평택STP_01_09_27_Pt_ALT7_1" xfId="5339" xr:uid="{00000000-0005-0000-0000-0000BB180000}"/>
    <cellStyle name="식_평택STP_01_09_27_Pt_ALT7_1_tax 수지" xfId="5340" xr:uid="{00000000-0005-0000-0000-0000BC180000}"/>
    <cellStyle name="식_평택STP_01_09_27_Pt_ALT7_1_tax 수지_수지" xfId="5341" xr:uid="{00000000-0005-0000-0000-0000BD180000}"/>
    <cellStyle name="식_평택STP_01_09_27_Pt_ALT7_1_수지" xfId="5342" xr:uid="{00000000-0005-0000-0000-0000BE180000}"/>
    <cellStyle name="식_평택STP_01_09_27_Pt_ALT7_1_프라임_용산역사_Valuation_wp_070410_V3" xfId="5343" xr:uid="{00000000-0005-0000-0000-0000BF180000}"/>
    <cellStyle name="식_평택STP_01_09_27_Pt_ALT7_1_한류2_수지분석_js" xfId="5344" xr:uid="{00000000-0005-0000-0000-0000C0180000}"/>
    <cellStyle name="식_평택STP_01_09_27_Pt_FinancialModel1108(2)" xfId="5345" xr:uid="{00000000-0005-0000-0000-0000C1180000}"/>
    <cellStyle name="식_평택STP_01_09_27_Pt_FinancialModel1108(2)_ALT7_1" xfId="5346" xr:uid="{00000000-0005-0000-0000-0000C2180000}"/>
    <cellStyle name="식_평택STP_01_09_27_Pt_FinancialModel1108(2)_ALT7_1_tax 수지" xfId="5347" xr:uid="{00000000-0005-0000-0000-0000C3180000}"/>
    <cellStyle name="식_평택STP_01_09_27_Pt_FinancialModel1108(2)_ALT7_1_tax 수지_수지" xfId="5348" xr:uid="{00000000-0005-0000-0000-0000C4180000}"/>
    <cellStyle name="식_평택STP_01_09_27_Pt_FinancialModel1108(2)_ALT7_1_수지" xfId="5349" xr:uid="{00000000-0005-0000-0000-0000C5180000}"/>
    <cellStyle name="식_평택STP_01_09_27_Pt_FinancialModel1108(2)_ALT7_1_프라임_용산역사_Valuation_wp_070410_V3" xfId="5350" xr:uid="{00000000-0005-0000-0000-0000C6180000}"/>
    <cellStyle name="식_평택STP_01_09_27_Pt_FinancialModel1108(2)_ALT7_1_한류2_수지분석_js" xfId="5351" xr:uid="{00000000-0005-0000-0000-0000C7180000}"/>
    <cellStyle name="식_평택STP_01_09_27_Pt_FinancialModel1108(2)_IFEZ_수지표_070126" xfId="5352" xr:uid="{00000000-0005-0000-0000-0000C8180000}"/>
    <cellStyle name="식_평택STP_01_09_27_Pt_FinancialModel1108(2)_IFEZ_수지표_070126_tax 수지" xfId="5353" xr:uid="{00000000-0005-0000-0000-0000C9180000}"/>
    <cellStyle name="식_평택STP_01_09_27_Pt_FinancialModel1108(2)_IFEZ_수지표_070126_tax 수지_수지" xfId="5354" xr:uid="{00000000-0005-0000-0000-0000CA180000}"/>
    <cellStyle name="식_평택STP_01_09_27_Pt_FinancialModel1108(2)_IFEZ_수지표_070126_수지" xfId="5355" xr:uid="{00000000-0005-0000-0000-0000CB180000}"/>
    <cellStyle name="식_평택STP_01_09_27_Pt_FinancialModel1108(2)_IFEZ_수지표_070126_프라임_용산역사_Valuation_wp_070410_V3" xfId="5356" xr:uid="{00000000-0005-0000-0000-0000CC180000}"/>
    <cellStyle name="식_평택STP_01_09_27_Pt_FinancialModel1108(2)_IFEZ_수지표_070126_한류2_수지분석_js" xfId="5357" xr:uid="{00000000-0005-0000-0000-0000CD180000}"/>
    <cellStyle name="식_평택STP_01_09_27_Pt_FinancialModel1108(2)_IFEZ_수지표_070208_v3" xfId="5358" xr:uid="{00000000-0005-0000-0000-0000CE180000}"/>
    <cellStyle name="식_평택STP_01_09_27_Pt_FinancialModel1108(2)_IFEZ_수지표_070208_v3_tax 수지" xfId="5359" xr:uid="{00000000-0005-0000-0000-0000CF180000}"/>
    <cellStyle name="식_평택STP_01_09_27_Pt_FinancialModel1108(2)_IFEZ_수지표_070208_v3_tax 수지_수지" xfId="5360" xr:uid="{00000000-0005-0000-0000-0000D0180000}"/>
    <cellStyle name="식_평택STP_01_09_27_Pt_FinancialModel1108(2)_IFEZ_수지표_070208_v3_수지" xfId="5361" xr:uid="{00000000-0005-0000-0000-0000D1180000}"/>
    <cellStyle name="식_평택STP_01_09_27_Pt_FinancialModel1108(2)_IFEZ_수지표_070208_v3_프라임_용산역사_Valuation_wp_070410_V3" xfId="5362" xr:uid="{00000000-0005-0000-0000-0000D2180000}"/>
    <cellStyle name="식_평택STP_01_09_27_Pt_FinancialModel1108(2)_IFEZ_수지표_070208_v3_한류2_수지분석_js" xfId="5363" xr:uid="{00000000-0005-0000-0000-0000D3180000}"/>
    <cellStyle name="식_평택STP_01_09_27_Pt_FinancialModel1108(2)_tax 수지" xfId="5364" xr:uid="{00000000-0005-0000-0000-0000D4180000}"/>
    <cellStyle name="식_평택STP_01_09_27_Pt_FinancialModel1108(2)_tax 수지_수지" xfId="5365" xr:uid="{00000000-0005-0000-0000-0000D5180000}"/>
    <cellStyle name="식_평택STP_01_09_27_Pt_FinancialModel1108(2)_Y_Project_FS_wp_070206" xfId="5366" xr:uid="{00000000-0005-0000-0000-0000D6180000}"/>
    <cellStyle name="식_평택STP_01_09_27_Pt_FinancialModel1108(2)_Y_Project_FS_wp_070206_tax 수지" xfId="5367" xr:uid="{00000000-0005-0000-0000-0000D7180000}"/>
    <cellStyle name="식_평택STP_01_09_27_Pt_FinancialModel1108(2)_Y_Project_FS_wp_070206_tax 수지_수지" xfId="5368" xr:uid="{00000000-0005-0000-0000-0000D8180000}"/>
    <cellStyle name="식_평택STP_01_09_27_Pt_FinancialModel1108(2)_Y_Project_FS_wp_070206_수지" xfId="5369" xr:uid="{00000000-0005-0000-0000-0000D9180000}"/>
    <cellStyle name="식_평택STP_01_09_27_Pt_FinancialModel1108(2)_Y_Project_FS_wp_070206_프라임_용산역사_Valuation_wp_070410_V3" xfId="5370" xr:uid="{00000000-0005-0000-0000-0000DA180000}"/>
    <cellStyle name="식_평택STP_01_09_27_Pt_FinancialModel1108(2)_Y_Project_FS_wp_070206_한류2_수지분석_js" xfId="5371" xr:uid="{00000000-0005-0000-0000-0000DB180000}"/>
    <cellStyle name="식_평택STP_01_09_27_Pt_FinancialModel1108(2)_Y_Project_Prime_Valuation_wp_070219" xfId="5372" xr:uid="{00000000-0005-0000-0000-0000DC180000}"/>
    <cellStyle name="식_평택STP_01_09_27_Pt_FinancialModel1108(2)_Y_Project_Prime_Valuation_wp_070219_tax 수지" xfId="5373" xr:uid="{00000000-0005-0000-0000-0000DD180000}"/>
    <cellStyle name="식_평택STP_01_09_27_Pt_FinancialModel1108(2)_Y_Project_Prime_Valuation_wp_070219_tax 수지_수지" xfId="5374" xr:uid="{00000000-0005-0000-0000-0000DE180000}"/>
    <cellStyle name="식_평택STP_01_09_27_Pt_FinancialModel1108(2)_Y_Project_Prime_Valuation_wp_070219_수지" xfId="5375" xr:uid="{00000000-0005-0000-0000-0000DF180000}"/>
    <cellStyle name="식_평택STP_01_09_27_Pt_FinancialModel1108(2)_Y_Project_Prime_Valuation_wp_070219_프라임_용산역사_Valuation_wp_070410_V3" xfId="5376" xr:uid="{00000000-0005-0000-0000-0000E0180000}"/>
    <cellStyle name="식_평택STP_01_09_27_Pt_FinancialModel1108(2)_Y_Project_Prime_Valuation_wp_070219_한류2_수지분석_js" xfId="5377" xr:uid="{00000000-0005-0000-0000-0000E1180000}"/>
    <cellStyle name="식_평택STP_01_09_27_Pt_FinancialModel1108(2)_Y_Project_Prime_Valuation_wp_070221" xfId="5378" xr:uid="{00000000-0005-0000-0000-0000E2180000}"/>
    <cellStyle name="식_평택STP_01_09_27_Pt_FinancialModel1108(2)_Y_Project_Prime_Valuation_wp_070221_tax 수지" xfId="5379" xr:uid="{00000000-0005-0000-0000-0000E3180000}"/>
    <cellStyle name="식_평택STP_01_09_27_Pt_FinancialModel1108(2)_Y_Project_Prime_Valuation_wp_070221_tax 수지_수지" xfId="5380" xr:uid="{00000000-0005-0000-0000-0000E4180000}"/>
    <cellStyle name="식_평택STP_01_09_27_Pt_FinancialModel1108(2)_Y_Project_Prime_Valuation_wp_070221_V2" xfId="5381" xr:uid="{00000000-0005-0000-0000-0000E5180000}"/>
    <cellStyle name="식_평택STP_01_09_27_Pt_FinancialModel1108(2)_Y_Project_Prime_Valuation_wp_070221_V2_tax 수지" xfId="5382" xr:uid="{00000000-0005-0000-0000-0000E6180000}"/>
    <cellStyle name="식_평택STP_01_09_27_Pt_FinancialModel1108(2)_Y_Project_Prime_Valuation_wp_070221_V2_tax 수지_수지" xfId="5383" xr:uid="{00000000-0005-0000-0000-0000E7180000}"/>
    <cellStyle name="식_평택STP_01_09_27_Pt_FinancialModel1108(2)_Y_Project_Prime_Valuation_wp_070221_V2_수지" xfId="5384" xr:uid="{00000000-0005-0000-0000-0000E8180000}"/>
    <cellStyle name="식_평택STP_01_09_27_Pt_FinancialModel1108(2)_Y_Project_Prime_Valuation_wp_070221_V2_프라임_용산역사_Valuation_wp_070410_V3" xfId="5385" xr:uid="{00000000-0005-0000-0000-0000E9180000}"/>
    <cellStyle name="식_평택STP_01_09_27_Pt_FinancialModel1108(2)_Y_Project_Prime_Valuation_wp_070221_V2_한류2_수지분석_js" xfId="5386" xr:uid="{00000000-0005-0000-0000-0000EA180000}"/>
    <cellStyle name="식_평택STP_01_09_27_Pt_FinancialModel1108(2)_Y_Project_Prime_Valuation_wp_070221_수지" xfId="5387" xr:uid="{00000000-0005-0000-0000-0000EB180000}"/>
    <cellStyle name="식_평택STP_01_09_27_Pt_FinancialModel1108(2)_Y_Project_Prime_Valuation_wp_070221_프라임_용산역사_Valuation_wp_070410_V3" xfId="5388" xr:uid="{00000000-0005-0000-0000-0000EC180000}"/>
    <cellStyle name="식_평택STP_01_09_27_Pt_FinancialModel1108(2)_Y_Project_Prime_Valuation_wp_070221_한류2_수지분석_js" xfId="5389" xr:uid="{00000000-0005-0000-0000-0000ED180000}"/>
    <cellStyle name="식_평택STP_01_09_27_Pt_FinancialModel1108(2)_Y_Project_Prime_Valuation_wp_070313" xfId="5390" xr:uid="{00000000-0005-0000-0000-0000EE180000}"/>
    <cellStyle name="식_평택STP_01_09_27_Pt_FinancialModel1108(2)_Y_Project_Prime_Valuation_wp_070313_tax 수지" xfId="5391" xr:uid="{00000000-0005-0000-0000-0000EF180000}"/>
    <cellStyle name="식_평택STP_01_09_27_Pt_FinancialModel1108(2)_Y_Project_Prime_Valuation_wp_070313_tax 수지_수지" xfId="5392" xr:uid="{00000000-0005-0000-0000-0000F0180000}"/>
    <cellStyle name="식_평택STP_01_09_27_Pt_FinancialModel1108(2)_Y_Project_Prime_Valuation_wp_070313_수지" xfId="5393" xr:uid="{00000000-0005-0000-0000-0000F1180000}"/>
    <cellStyle name="식_평택STP_01_09_27_Pt_FinancialModel1108(2)_Y_Project_Prime_Valuation_wp_070313_프라임_용산역사_Valuation_wp_070410_V3" xfId="5394" xr:uid="{00000000-0005-0000-0000-0000F2180000}"/>
    <cellStyle name="식_평택STP_01_09_27_Pt_FinancialModel1108(2)_Y_Project_Prime_Valuation_wp_070313_한류2_수지분석_js" xfId="5395" xr:uid="{00000000-0005-0000-0000-0000F3180000}"/>
    <cellStyle name="식_평택STP_01_09_27_Pt_FinancialModel1108(2)_Y_Project_Prime_Valuation_wp_070314_v2" xfId="5396" xr:uid="{00000000-0005-0000-0000-0000F4180000}"/>
    <cellStyle name="식_평택STP_01_09_27_Pt_FinancialModel1108(2)_Y_Project_Prime_Valuation_wp_070314_v2_tax 수지" xfId="5397" xr:uid="{00000000-0005-0000-0000-0000F5180000}"/>
    <cellStyle name="식_평택STP_01_09_27_Pt_FinancialModel1108(2)_Y_Project_Prime_Valuation_wp_070314_v2_tax 수지_수지" xfId="5398" xr:uid="{00000000-0005-0000-0000-0000F6180000}"/>
    <cellStyle name="식_평택STP_01_09_27_Pt_FinancialModel1108(2)_Y_Project_Prime_Valuation_wp_070314_v2_수지" xfId="5399" xr:uid="{00000000-0005-0000-0000-0000F7180000}"/>
    <cellStyle name="식_평택STP_01_09_27_Pt_FinancialModel1108(2)_Y_Project_Prime_Valuation_wp_070314_v2_프라임_용산역사_Valuation_wp_070410_V3" xfId="5400" xr:uid="{00000000-0005-0000-0000-0000F8180000}"/>
    <cellStyle name="식_평택STP_01_09_27_Pt_FinancialModel1108(2)_Y_Project_Prime_Valuation_wp_070314_v2_한류2_수지분석_js" xfId="5401" xr:uid="{00000000-0005-0000-0000-0000F9180000}"/>
    <cellStyle name="식_평택STP_01_09_27_Pt_FinancialModel1108(2)_Y_Project_Prime_Valuation_wp_070319" xfId="5402" xr:uid="{00000000-0005-0000-0000-0000FA180000}"/>
    <cellStyle name="식_평택STP_01_09_27_Pt_FinancialModel1108(2)_Y_Project_Prime_Valuation_wp_070319_tax 수지" xfId="5403" xr:uid="{00000000-0005-0000-0000-0000FB180000}"/>
    <cellStyle name="식_평택STP_01_09_27_Pt_FinancialModel1108(2)_Y_Project_Prime_Valuation_wp_070319_tax 수지_수지" xfId="5404" xr:uid="{00000000-0005-0000-0000-0000FC180000}"/>
    <cellStyle name="식_평택STP_01_09_27_Pt_FinancialModel1108(2)_Y_Project_Prime_Valuation_wp_070319_수지" xfId="5405" xr:uid="{00000000-0005-0000-0000-0000FD180000}"/>
    <cellStyle name="식_평택STP_01_09_27_Pt_FinancialModel1108(2)_Y_Project_Prime_Valuation_wp_070319_프라임_용산역사_Valuation_wp_070410_V3" xfId="5406" xr:uid="{00000000-0005-0000-0000-0000FE180000}"/>
    <cellStyle name="식_평택STP_01_09_27_Pt_FinancialModel1108(2)_Y_Project_Prime_Valuation_wp_070319_한류2_수지분석_js" xfId="5407" xr:uid="{00000000-0005-0000-0000-0000FF180000}"/>
    <cellStyle name="식_평택STP_01_09_27_Pt_FinancialModel1108(2)_Y_Project_Prime_Valuation_wp_070322_v1.5_jinsoo_FS" xfId="5408" xr:uid="{00000000-0005-0000-0000-000000190000}"/>
    <cellStyle name="식_평택STP_01_09_27_Pt_FinancialModel1108(2)_Y_Project_Prime_Valuation_wp_070322_v1.5_jinsoo_FS_수지" xfId="5409" xr:uid="{00000000-0005-0000-0000-000001190000}"/>
    <cellStyle name="식_평택STP_01_09_27_Pt_FinancialModel1108(2)_Y_Project_Prime_Valuation_wp_070322_v1.5_jinsoo_FS_프라임_용산역사_Valuation_wp_070410_V3" xfId="5410" xr:uid="{00000000-0005-0000-0000-000002190000}"/>
    <cellStyle name="식_평택STP_01_09_27_Pt_FinancialModel1108(2)_Y_Project_Prime_Valuation_wp_070322_v1.5_jinsoo_FS_한류2_수지분석_js" xfId="5411" xr:uid="{00000000-0005-0000-0000-000003190000}"/>
    <cellStyle name="식_평택STP_01_09_27_Pt_FinancialModel1108(2)_수지" xfId="5412" xr:uid="{00000000-0005-0000-0000-000004190000}"/>
    <cellStyle name="식_평택STP_01_09_27_Pt_FinancialModel1108(2)_우방_파주금촌_사업성_061117" xfId="5413" xr:uid="{00000000-0005-0000-0000-000005190000}"/>
    <cellStyle name="식_평택STP_01_09_27_Pt_FinancialModel1108(2)_우방_파주금촌_사업성_061117_tax 수지" xfId="5414" xr:uid="{00000000-0005-0000-0000-000006190000}"/>
    <cellStyle name="식_평택STP_01_09_27_Pt_FinancialModel1108(2)_우방_파주금촌_사업성_061117_tax 수지_수지" xfId="5415" xr:uid="{00000000-0005-0000-0000-000007190000}"/>
    <cellStyle name="식_평택STP_01_09_27_Pt_FinancialModel1108(2)_우방_파주금촌_사업성_061117_수지" xfId="5416" xr:uid="{00000000-0005-0000-0000-000008190000}"/>
    <cellStyle name="식_평택STP_01_09_27_Pt_FinancialModel1108(2)_우방_파주금촌_사업성_061117_프라임_용산역사_Valuation_wp_070410_V3" xfId="5417" xr:uid="{00000000-0005-0000-0000-000009190000}"/>
    <cellStyle name="식_평택STP_01_09_27_Pt_FinancialModel1108(2)_우방_파주금촌_사업성_061117_한류2_수지분석_js" xfId="5418" xr:uid="{00000000-0005-0000-0000-00000A190000}"/>
    <cellStyle name="식_평택STP_01_09_27_Pt_FinancialModel1108(2)_총괄" xfId="5419" xr:uid="{00000000-0005-0000-0000-00000B190000}"/>
    <cellStyle name="식_평택STP_01_09_27_Pt_FinancialModel1108(2)_총괄_tax 수지" xfId="5420" xr:uid="{00000000-0005-0000-0000-00000C190000}"/>
    <cellStyle name="식_평택STP_01_09_27_Pt_FinancialModel1108(2)_총괄_tax 수지_수지" xfId="5421" xr:uid="{00000000-0005-0000-0000-00000D190000}"/>
    <cellStyle name="식_평택STP_01_09_27_Pt_FinancialModel1108(2)_총괄_수지" xfId="5422" xr:uid="{00000000-0005-0000-0000-00000E190000}"/>
    <cellStyle name="식_평택STP_01_09_27_Pt_FinancialModel1108(2)_총괄_프라임_용산역사_Valuation_wp_070410_V3" xfId="5423" xr:uid="{00000000-0005-0000-0000-00000F190000}"/>
    <cellStyle name="식_평택STP_01_09_27_Pt_FinancialModel1108(2)_총괄_한류2_수지분석_js" xfId="5424" xr:uid="{00000000-0005-0000-0000-000010190000}"/>
    <cellStyle name="식_평택STP_01_09_27_Pt_FinancialModel1108(2)_표준공정율(분기별)" xfId="5425" xr:uid="{00000000-0005-0000-0000-000011190000}"/>
    <cellStyle name="식_평택STP_01_09_27_Pt_FinancialModel1108(2)_표준공정율(분기별)_tax 수지" xfId="5426" xr:uid="{00000000-0005-0000-0000-000012190000}"/>
    <cellStyle name="식_평택STP_01_09_27_Pt_FinancialModel1108(2)_표준공정율(분기별)_tax 수지_수지" xfId="5427" xr:uid="{00000000-0005-0000-0000-000013190000}"/>
    <cellStyle name="식_평택STP_01_09_27_Pt_FinancialModel1108(2)_표준공정율(분기별)_수지" xfId="5428" xr:uid="{00000000-0005-0000-0000-000014190000}"/>
    <cellStyle name="식_평택STP_01_09_27_Pt_FinancialModel1108(2)_표준공정율(분기별)_프라임_용산역사_Valuation_wp_070410_V3" xfId="5429" xr:uid="{00000000-0005-0000-0000-000015190000}"/>
    <cellStyle name="식_평택STP_01_09_27_Pt_FinancialModel1108(2)_표준공정율(분기별)_한류2_수지분석_js" xfId="5430" xr:uid="{00000000-0005-0000-0000-000016190000}"/>
    <cellStyle name="식_평택STP_01_09_27_Pt_FinancialModel1108(2)_프라임_용산역사_Valuation_wp_070329_js" xfId="5431" xr:uid="{00000000-0005-0000-0000-000017190000}"/>
    <cellStyle name="식_평택STP_01_09_27_Pt_FinancialModel1108(2)_프라임_용산역사_Valuation_wp_070329_js_수지" xfId="5432" xr:uid="{00000000-0005-0000-0000-000018190000}"/>
    <cellStyle name="식_평택STP_01_09_27_Pt_FinancialModel1108(2)_프라임_용산역사_Valuation_wp_070329_js_프라임_용산역사_Valuation_wp_070410_V3" xfId="5433" xr:uid="{00000000-0005-0000-0000-000019190000}"/>
    <cellStyle name="식_평택STP_01_09_27_Pt_FinancialModel1108(2)_프라임_용산역사_Valuation_wp_070329_js_한류2_수지분석_js" xfId="5434" xr:uid="{00000000-0005-0000-0000-00001A190000}"/>
    <cellStyle name="식_평택STP_01_09_27_Pt_FinancialModel1108(2)_프라임_용산역사_Valuation_wp_070410_V3" xfId="5435" xr:uid="{00000000-0005-0000-0000-00001B190000}"/>
    <cellStyle name="식_평택STP_01_09_27_Pt_FinancialModel1108(2)_한류2_수지분석_js" xfId="5436" xr:uid="{00000000-0005-0000-0000-00001C190000}"/>
    <cellStyle name="식_평택STP_01_09_27_Pt_IFEZ_수지표_070126" xfId="5437" xr:uid="{00000000-0005-0000-0000-00001D190000}"/>
    <cellStyle name="식_평택STP_01_09_27_Pt_IFEZ_수지표_070126_tax 수지" xfId="5438" xr:uid="{00000000-0005-0000-0000-00001E190000}"/>
    <cellStyle name="식_평택STP_01_09_27_Pt_IFEZ_수지표_070126_tax 수지_수지" xfId="5439" xr:uid="{00000000-0005-0000-0000-00001F190000}"/>
    <cellStyle name="식_평택STP_01_09_27_Pt_IFEZ_수지표_070126_수지" xfId="5440" xr:uid="{00000000-0005-0000-0000-000020190000}"/>
    <cellStyle name="식_평택STP_01_09_27_Pt_IFEZ_수지표_070126_프라임_용산역사_Valuation_wp_070410_V3" xfId="5441" xr:uid="{00000000-0005-0000-0000-000021190000}"/>
    <cellStyle name="식_평택STP_01_09_27_Pt_IFEZ_수지표_070126_한류2_수지분석_js" xfId="5442" xr:uid="{00000000-0005-0000-0000-000022190000}"/>
    <cellStyle name="식_평택STP_01_09_27_Pt_IFEZ_수지표_070208_v3" xfId="5443" xr:uid="{00000000-0005-0000-0000-000023190000}"/>
    <cellStyle name="식_평택STP_01_09_27_Pt_IFEZ_수지표_070208_v3_tax 수지" xfId="5444" xr:uid="{00000000-0005-0000-0000-000024190000}"/>
    <cellStyle name="식_평택STP_01_09_27_Pt_IFEZ_수지표_070208_v3_tax 수지_수지" xfId="5445" xr:uid="{00000000-0005-0000-0000-000025190000}"/>
    <cellStyle name="식_평택STP_01_09_27_Pt_IFEZ_수지표_070208_v3_수지" xfId="5446" xr:uid="{00000000-0005-0000-0000-000026190000}"/>
    <cellStyle name="식_평택STP_01_09_27_Pt_IFEZ_수지표_070208_v3_프라임_용산역사_Valuation_wp_070410_V3" xfId="5447" xr:uid="{00000000-0005-0000-0000-000027190000}"/>
    <cellStyle name="식_평택STP_01_09_27_Pt_IFEZ_수지표_070208_v3_한류2_수지분석_js" xfId="5448" xr:uid="{00000000-0005-0000-0000-000028190000}"/>
    <cellStyle name="식_평택STP_01_09_27_Pt_tax 수지" xfId="5449" xr:uid="{00000000-0005-0000-0000-000029190000}"/>
    <cellStyle name="식_평택STP_01_09_27_Pt_tax 수지_수지" xfId="5450" xr:uid="{00000000-0005-0000-0000-00002A190000}"/>
    <cellStyle name="식_평택STP_01_09_27_Pt_Y_Project_FS_wp_070206" xfId="5451" xr:uid="{00000000-0005-0000-0000-00002B190000}"/>
    <cellStyle name="식_평택STP_01_09_27_Pt_Y_Project_FS_wp_070206_tax 수지" xfId="5452" xr:uid="{00000000-0005-0000-0000-00002C190000}"/>
    <cellStyle name="식_평택STP_01_09_27_Pt_Y_Project_FS_wp_070206_tax 수지_수지" xfId="5453" xr:uid="{00000000-0005-0000-0000-00002D190000}"/>
    <cellStyle name="식_평택STP_01_09_27_Pt_Y_Project_FS_wp_070206_수지" xfId="5454" xr:uid="{00000000-0005-0000-0000-00002E190000}"/>
    <cellStyle name="식_평택STP_01_09_27_Pt_Y_Project_FS_wp_070206_프라임_용산역사_Valuation_wp_070410_V3" xfId="5455" xr:uid="{00000000-0005-0000-0000-00002F190000}"/>
    <cellStyle name="식_평택STP_01_09_27_Pt_Y_Project_FS_wp_070206_한류2_수지분석_js" xfId="5456" xr:uid="{00000000-0005-0000-0000-000030190000}"/>
    <cellStyle name="식_평택STP_01_09_27_Pt_Y_Project_Prime_Valuation_wp_070219" xfId="5457" xr:uid="{00000000-0005-0000-0000-000031190000}"/>
    <cellStyle name="식_평택STP_01_09_27_Pt_Y_Project_Prime_Valuation_wp_070219_tax 수지" xfId="5458" xr:uid="{00000000-0005-0000-0000-000032190000}"/>
    <cellStyle name="식_평택STP_01_09_27_Pt_Y_Project_Prime_Valuation_wp_070219_tax 수지_수지" xfId="5459" xr:uid="{00000000-0005-0000-0000-000033190000}"/>
    <cellStyle name="식_평택STP_01_09_27_Pt_Y_Project_Prime_Valuation_wp_070219_수지" xfId="5460" xr:uid="{00000000-0005-0000-0000-000034190000}"/>
    <cellStyle name="식_평택STP_01_09_27_Pt_Y_Project_Prime_Valuation_wp_070219_프라임_용산역사_Valuation_wp_070410_V3" xfId="5461" xr:uid="{00000000-0005-0000-0000-000035190000}"/>
    <cellStyle name="식_평택STP_01_09_27_Pt_Y_Project_Prime_Valuation_wp_070219_한류2_수지분석_js" xfId="5462" xr:uid="{00000000-0005-0000-0000-000036190000}"/>
    <cellStyle name="식_평택STP_01_09_27_Pt_Y_Project_Prime_Valuation_wp_070221" xfId="5463" xr:uid="{00000000-0005-0000-0000-000037190000}"/>
    <cellStyle name="식_평택STP_01_09_27_Pt_Y_Project_Prime_Valuation_wp_070221_tax 수지" xfId="5464" xr:uid="{00000000-0005-0000-0000-000038190000}"/>
    <cellStyle name="식_평택STP_01_09_27_Pt_Y_Project_Prime_Valuation_wp_070221_tax 수지_수지" xfId="5465" xr:uid="{00000000-0005-0000-0000-000039190000}"/>
    <cellStyle name="식_평택STP_01_09_27_Pt_Y_Project_Prime_Valuation_wp_070221_V2" xfId="5466" xr:uid="{00000000-0005-0000-0000-00003A190000}"/>
    <cellStyle name="식_평택STP_01_09_27_Pt_Y_Project_Prime_Valuation_wp_070221_V2_tax 수지" xfId="5467" xr:uid="{00000000-0005-0000-0000-00003B190000}"/>
    <cellStyle name="식_평택STP_01_09_27_Pt_Y_Project_Prime_Valuation_wp_070221_V2_tax 수지_수지" xfId="5468" xr:uid="{00000000-0005-0000-0000-00003C190000}"/>
    <cellStyle name="식_평택STP_01_09_27_Pt_Y_Project_Prime_Valuation_wp_070221_V2_수지" xfId="5469" xr:uid="{00000000-0005-0000-0000-00003D190000}"/>
    <cellStyle name="식_평택STP_01_09_27_Pt_Y_Project_Prime_Valuation_wp_070221_V2_프라임_용산역사_Valuation_wp_070410_V3" xfId="5470" xr:uid="{00000000-0005-0000-0000-00003E190000}"/>
    <cellStyle name="식_평택STP_01_09_27_Pt_Y_Project_Prime_Valuation_wp_070221_V2_한류2_수지분석_js" xfId="5471" xr:uid="{00000000-0005-0000-0000-00003F190000}"/>
    <cellStyle name="식_평택STP_01_09_27_Pt_Y_Project_Prime_Valuation_wp_070221_수지" xfId="5472" xr:uid="{00000000-0005-0000-0000-000040190000}"/>
    <cellStyle name="식_평택STP_01_09_27_Pt_Y_Project_Prime_Valuation_wp_070221_프라임_용산역사_Valuation_wp_070410_V3" xfId="5473" xr:uid="{00000000-0005-0000-0000-000041190000}"/>
    <cellStyle name="식_평택STP_01_09_27_Pt_Y_Project_Prime_Valuation_wp_070221_한류2_수지분석_js" xfId="5474" xr:uid="{00000000-0005-0000-0000-000042190000}"/>
    <cellStyle name="식_평택STP_01_09_27_Pt_Y_Project_Prime_Valuation_wp_070313" xfId="5475" xr:uid="{00000000-0005-0000-0000-000043190000}"/>
    <cellStyle name="식_평택STP_01_09_27_Pt_Y_Project_Prime_Valuation_wp_070313_tax 수지" xfId="5476" xr:uid="{00000000-0005-0000-0000-000044190000}"/>
    <cellStyle name="식_평택STP_01_09_27_Pt_Y_Project_Prime_Valuation_wp_070313_tax 수지_수지" xfId="5477" xr:uid="{00000000-0005-0000-0000-000045190000}"/>
    <cellStyle name="식_평택STP_01_09_27_Pt_Y_Project_Prime_Valuation_wp_070313_수지" xfId="5478" xr:uid="{00000000-0005-0000-0000-000046190000}"/>
    <cellStyle name="식_평택STP_01_09_27_Pt_Y_Project_Prime_Valuation_wp_070313_프라임_용산역사_Valuation_wp_070410_V3" xfId="5479" xr:uid="{00000000-0005-0000-0000-000047190000}"/>
    <cellStyle name="식_평택STP_01_09_27_Pt_Y_Project_Prime_Valuation_wp_070313_한류2_수지분석_js" xfId="5480" xr:uid="{00000000-0005-0000-0000-000048190000}"/>
    <cellStyle name="식_평택STP_01_09_27_Pt_Y_Project_Prime_Valuation_wp_070314_v2" xfId="5481" xr:uid="{00000000-0005-0000-0000-000049190000}"/>
    <cellStyle name="식_평택STP_01_09_27_Pt_Y_Project_Prime_Valuation_wp_070314_v2_tax 수지" xfId="5482" xr:uid="{00000000-0005-0000-0000-00004A190000}"/>
    <cellStyle name="식_평택STP_01_09_27_Pt_Y_Project_Prime_Valuation_wp_070314_v2_tax 수지_수지" xfId="5483" xr:uid="{00000000-0005-0000-0000-00004B190000}"/>
    <cellStyle name="식_평택STP_01_09_27_Pt_Y_Project_Prime_Valuation_wp_070314_v2_수지" xfId="5484" xr:uid="{00000000-0005-0000-0000-00004C190000}"/>
    <cellStyle name="식_평택STP_01_09_27_Pt_Y_Project_Prime_Valuation_wp_070314_v2_프라임_용산역사_Valuation_wp_070410_V3" xfId="5485" xr:uid="{00000000-0005-0000-0000-00004D190000}"/>
    <cellStyle name="식_평택STP_01_09_27_Pt_Y_Project_Prime_Valuation_wp_070314_v2_한류2_수지분석_js" xfId="5486" xr:uid="{00000000-0005-0000-0000-00004E190000}"/>
    <cellStyle name="식_평택STP_01_09_27_Pt_Y_Project_Prime_Valuation_wp_070319" xfId="5487" xr:uid="{00000000-0005-0000-0000-00004F190000}"/>
    <cellStyle name="식_평택STP_01_09_27_Pt_Y_Project_Prime_Valuation_wp_070319_tax 수지" xfId="5488" xr:uid="{00000000-0005-0000-0000-000050190000}"/>
    <cellStyle name="식_평택STP_01_09_27_Pt_Y_Project_Prime_Valuation_wp_070319_tax 수지_수지" xfId="5489" xr:uid="{00000000-0005-0000-0000-000051190000}"/>
    <cellStyle name="식_평택STP_01_09_27_Pt_Y_Project_Prime_Valuation_wp_070319_수지" xfId="5490" xr:uid="{00000000-0005-0000-0000-000052190000}"/>
    <cellStyle name="식_평택STP_01_09_27_Pt_Y_Project_Prime_Valuation_wp_070319_프라임_용산역사_Valuation_wp_070410_V3" xfId="5491" xr:uid="{00000000-0005-0000-0000-000053190000}"/>
    <cellStyle name="식_평택STP_01_09_27_Pt_Y_Project_Prime_Valuation_wp_070319_한류2_수지분석_js" xfId="5492" xr:uid="{00000000-0005-0000-0000-000054190000}"/>
    <cellStyle name="식_평택STP_01_09_27_Pt_Y_Project_Prime_Valuation_wp_070322_v1.5_jinsoo_FS" xfId="5493" xr:uid="{00000000-0005-0000-0000-000055190000}"/>
    <cellStyle name="식_평택STP_01_09_27_Pt_Y_Project_Prime_Valuation_wp_070322_v1.5_jinsoo_FS_수지" xfId="5494" xr:uid="{00000000-0005-0000-0000-000056190000}"/>
    <cellStyle name="식_평택STP_01_09_27_Pt_Y_Project_Prime_Valuation_wp_070322_v1.5_jinsoo_FS_프라임_용산역사_Valuation_wp_070410_V3" xfId="5495" xr:uid="{00000000-0005-0000-0000-000057190000}"/>
    <cellStyle name="식_평택STP_01_09_27_Pt_Y_Project_Prime_Valuation_wp_070322_v1.5_jinsoo_FS_한류2_수지분석_js" xfId="5496" xr:uid="{00000000-0005-0000-0000-000058190000}"/>
    <cellStyle name="식_평택STP_01_09_27_Pt_수지" xfId="5497" xr:uid="{00000000-0005-0000-0000-000059190000}"/>
    <cellStyle name="식_평택STP_01_09_27_Pt_우방_파주금촌_사업성_061117" xfId="5498" xr:uid="{00000000-0005-0000-0000-00005A190000}"/>
    <cellStyle name="식_평택STP_01_09_27_Pt_우방_파주금촌_사업성_061117_tax 수지" xfId="5499" xr:uid="{00000000-0005-0000-0000-00005B190000}"/>
    <cellStyle name="식_평택STP_01_09_27_Pt_우방_파주금촌_사업성_061117_tax 수지_수지" xfId="5500" xr:uid="{00000000-0005-0000-0000-00005C190000}"/>
    <cellStyle name="식_평택STP_01_09_27_Pt_우방_파주금촌_사업성_061117_수지" xfId="5501" xr:uid="{00000000-0005-0000-0000-00005D190000}"/>
    <cellStyle name="식_평택STP_01_09_27_Pt_우방_파주금촌_사업성_061117_프라임_용산역사_Valuation_wp_070410_V3" xfId="5502" xr:uid="{00000000-0005-0000-0000-00005E190000}"/>
    <cellStyle name="식_평택STP_01_09_27_Pt_우방_파주금촌_사업성_061117_한류2_수지분석_js" xfId="5503" xr:uid="{00000000-0005-0000-0000-00005F190000}"/>
    <cellStyle name="식_평택STP_01_09_27_Pt_총괄" xfId="5504" xr:uid="{00000000-0005-0000-0000-000060190000}"/>
    <cellStyle name="식_평택STP_01_09_27_Pt_총괄_tax 수지" xfId="5505" xr:uid="{00000000-0005-0000-0000-000061190000}"/>
    <cellStyle name="식_평택STP_01_09_27_Pt_총괄_tax 수지_수지" xfId="5506" xr:uid="{00000000-0005-0000-0000-000062190000}"/>
    <cellStyle name="식_평택STP_01_09_27_Pt_총괄_수지" xfId="5507" xr:uid="{00000000-0005-0000-0000-000063190000}"/>
    <cellStyle name="식_평택STP_01_09_27_Pt_총괄_프라임_용산역사_Valuation_wp_070410_V3" xfId="5508" xr:uid="{00000000-0005-0000-0000-000064190000}"/>
    <cellStyle name="식_평택STP_01_09_27_Pt_총괄_한류2_수지분석_js" xfId="5509" xr:uid="{00000000-0005-0000-0000-000065190000}"/>
    <cellStyle name="식_평택STP_01_09_27_Pt_표준공정율(분기별)" xfId="5510" xr:uid="{00000000-0005-0000-0000-000066190000}"/>
    <cellStyle name="식_평택STP_01_09_27_Pt_표준공정율(분기별)_tax 수지" xfId="5511" xr:uid="{00000000-0005-0000-0000-000067190000}"/>
    <cellStyle name="식_평택STP_01_09_27_Pt_표준공정율(분기별)_tax 수지_수지" xfId="5512" xr:uid="{00000000-0005-0000-0000-000068190000}"/>
    <cellStyle name="식_평택STP_01_09_27_Pt_표준공정율(분기별)_수지" xfId="5513" xr:uid="{00000000-0005-0000-0000-000069190000}"/>
    <cellStyle name="식_평택STP_01_09_27_Pt_표준공정율(분기별)_프라임_용산역사_Valuation_wp_070410_V3" xfId="5514" xr:uid="{00000000-0005-0000-0000-00006A190000}"/>
    <cellStyle name="식_평택STP_01_09_27_Pt_표준공정율(분기별)_한류2_수지분석_js" xfId="5515" xr:uid="{00000000-0005-0000-0000-00006B190000}"/>
    <cellStyle name="식_평택STP_01_09_27_Pt_프라임_용산역사_Valuation_wp_070329_js" xfId="5516" xr:uid="{00000000-0005-0000-0000-00006C190000}"/>
    <cellStyle name="식_평택STP_01_09_27_Pt_프라임_용산역사_Valuation_wp_070329_js_수지" xfId="5517" xr:uid="{00000000-0005-0000-0000-00006D190000}"/>
    <cellStyle name="식_평택STP_01_09_27_Pt_프라임_용산역사_Valuation_wp_070329_js_프라임_용산역사_Valuation_wp_070410_V3" xfId="5518" xr:uid="{00000000-0005-0000-0000-00006E190000}"/>
    <cellStyle name="식_평택STP_01_09_27_Pt_프라임_용산역사_Valuation_wp_070329_js_한류2_수지분석_js" xfId="5519" xr:uid="{00000000-0005-0000-0000-00006F190000}"/>
    <cellStyle name="식_평택STP_01_09_27_Pt_프라임_용산역사_Valuation_wp_070410_V3" xfId="5520" xr:uid="{00000000-0005-0000-0000-000070190000}"/>
    <cellStyle name="식_평택STP_01_09_27_Pt_한류2_수지분석_js" xfId="5521" xr:uid="{00000000-0005-0000-0000-000071190000}"/>
    <cellStyle name="식_평택STP_01_09_27_tax 수지" xfId="5522" xr:uid="{00000000-0005-0000-0000-000072190000}"/>
    <cellStyle name="식_평택STP_01_09_27_tax 수지_수지" xfId="5523" xr:uid="{00000000-0005-0000-0000-000073190000}"/>
    <cellStyle name="식_평택STP_01_09_27_Y_Project_FS_wp_070206" xfId="5524" xr:uid="{00000000-0005-0000-0000-000074190000}"/>
    <cellStyle name="식_평택STP_01_09_27_Y_Project_FS_wp_070206_tax 수지" xfId="5525" xr:uid="{00000000-0005-0000-0000-000075190000}"/>
    <cellStyle name="식_평택STP_01_09_27_Y_Project_FS_wp_070206_tax 수지_수지" xfId="5526" xr:uid="{00000000-0005-0000-0000-000076190000}"/>
    <cellStyle name="식_평택STP_01_09_27_Y_Project_FS_wp_070206_수지" xfId="5527" xr:uid="{00000000-0005-0000-0000-000077190000}"/>
    <cellStyle name="식_평택STP_01_09_27_Y_Project_FS_wp_070206_프라임_용산역사_Valuation_wp_070410_V3" xfId="5528" xr:uid="{00000000-0005-0000-0000-000078190000}"/>
    <cellStyle name="식_평택STP_01_09_27_Y_Project_FS_wp_070206_한류2_수지분석_js" xfId="5529" xr:uid="{00000000-0005-0000-0000-000079190000}"/>
    <cellStyle name="식_평택STP_01_09_27_Y_Project_Prime_Valuation_wp_070219" xfId="5530" xr:uid="{00000000-0005-0000-0000-00007A190000}"/>
    <cellStyle name="식_평택STP_01_09_27_Y_Project_Prime_Valuation_wp_070219_tax 수지" xfId="5531" xr:uid="{00000000-0005-0000-0000-00007B190000}"/>
    <cellStyle name="식_평택STP_01_09_27_Y_Project_Prime_Valuation_wp_070219_tax 수지_수지" xfId="5532" xr:uid="{00000000-0005-0000-0000-00007C190000}"/>
    <cellStyle name="식_평택STP_01_09_27_Y_Project_Prime_Valuation_wp_070219_수지" xfId="5533" xr:uid="{00000000-0005-0000-0000-00007D190000}"/>
    <cellStyle name="식_평택STP_01_09_27_Y_Project_Prime_Valuation_wp_070219_프라임_용산역사_Valuation_wp_070410_V3" xfId="5534" xr:uid="{00000000-0005-0000-0000-00007E190000}"/>
    <cellStyle name="식_평택STP_01_09_27_Y_Project_Prime_Valuation_wp_070219_한류2_수지분석_js" xfId="5535" xr:uid="{00000000-0005-0000-0000-00007F190000}"/>
    <cellStyle name="식_평택STP_01_09_27_Y_Project_Prime_Valuation_wp_070221" xfId="5536" xr:uid="{00000000-0005-0000-0000-000080190000}"/>
    <cellStyle name="식_평택STP_01_09_27_Y_Project_Prime_Valuation_wp_070221_tax 수지" xfId="5537" xr:uid="{00000000-0005-0000-0000-000081190000}"/>
    <cellStyle name="식_평택STP_01_09_27_Y_Project_Prime_Valuation_wp_070221_tax 수지_수지" xfId="5538" xr:uid="{00000000-0005-0000-0000-000082190000}"/>
    <cellStyle name="식_평택STP_01_09_27_Y_Project_Prime_Valuation_wp_070221_V2" xfId="5539" xr:uid="{00000000-0005-0000-0000-000083190000}"/>
    <cellStyle name="식_평택STP_01_09_27_Y_Project_Prime_Valuation_wp_070221_V2_tax 수지" xfId="5540" xr:uid="{00000000-0005-0000-0000-000084190000}"/>
    <cellStyle name="식_평택STP_01_09_27_Y_Project_Prime_Valuation_wp_070221_V2_tax 수지_수지" xfId="5541" xr:uid="{00000000-0005-0000-0000-000085190000}"/>
    <cellStyle name="식_평택STP_01_09_27_Y_Project_Prime_Valuation_wp_070221_V2_수지" xfId="5542" xr:uid="{00000000-0005-0000-0000-000086190000}"/>
    <cellStyle name="식_평택STP_01_09_27_Y_Project_Prime_Valuation_wp_070221_V2_프라임_용산역사_Valuation_wp_070410_V3" xfId="5543" xr:uid="{00000000-0005-0000-0000-000087190000}"/>
    <cellStyle name="식_평택STP_01_09_27_Y_Project_Prime_Valuation_wp_070221_V2_한류2_수지분석_js" xfId="5544" xr:uid="{00000000-0005-0000-0000-000088190000}"/>
    <cellStyle name="식_평택STP_01_09_27_Y_Project_Prime_Valuation_wp_070221_수지" xfId="5545" xr:uid="{00000000-0005-0000-0000-000089190000}"/>
    <cellStyle name="식_평택STP_01_09_27_Y_Project_Prime_Valuation_wp_070221_프라임_용산역사_Valuation_wp_070410_V3" xfId="5546" xr:uid="{00000000-0005-0000-0000-00008A190000}"/>
    <cellStyle name="식_평택STP_01_09_27_Y_Project_Prime_Valuation_wp_070221_한류2_수지분석_js" xfId="5547" xr:uid="{00000000-0005-0000-0000-00008B190000}"/>
    <cellStyle name="식_평택STP_01_09_27_Y_Project_Prime_Valuation_wp_070313" xfId="5548" xr:uid="{00000000-0005-0000-0000-00008C190000}"/>
    <cellStyle name="식_평택STP_01_09_27_Y_Project_Prime_Valuation_wp_070313_tax 수지" xfId="5549" xr:uid="{00000000-0005-0000-0000-00008D190000}"/>
    <cellStyle name="식_평택STP_01_09_27_Y_Project_Prime_Valuation_wp_070313_tax 수지_수지" xfId="5550" xr:uid="{00000000-0005-0000-0000-00008E190000}"/>
    <cellStyle name="식_평택STP_01_09_27_Y_Project_Prime_Valuation_wp_070313_수지" xfId="5551" xr:uid="{00000000-0005-0000-0000-00008F190000}"/>
    <cellStyle name="식_평택STP_01_09_27_Y_Project_Prime_Valuation_wp_070313_프라임_용산역사_Valuation_wp_070410_V3" xfId="5552" xr:uid="{00000000-0005-0000-0000-000090190000}"/>
    <cellStyle name="식_평택STP_01_09_27_Y_Project_Prime_Valuation_wp_070313_한류2_수지분석_js" xfId="5553" xr:uid="{00000000-0005-0000-0000-000091190000}"/>
    <cellStyle name="식_평택STP_01_09_27_Y_Project_Prime_Valuation_wp_070314_v2" xfId="5554" xr:uid="{00000000-0005-0000-0000-000092190000}"/>
    <cellStyle name="식_평택STP_01_09_27_Y_Project_Prime_Valuation_wp_070314_v2_tax 수지" xfId="5555" xr:uid="{00000000-0005-0000-0000-000093190000}"/>
    <cellStyle name="식_평택STP_01_09_27_Y_Project_Prime_Valuation_wp_070314_v2_tax 수지_수지" xfId="5556" xr:uid="{00000000-0005-0000-0000-000094190000}"/>
    <cellStyle name="식_평택STP_01_09_27_Y_Project_Prime_Valuation_wp_070314_v2_수지" xfId="5557" xr:uid="{00000000-0005-0000-0000-000095190000}"/>
    <cellStyle name="식_평택STP_01_09_27_Y_Project_Prime_Valuation_wp_070314_v2_프라임_용산역사_Valuation_wp_070410_V3" xfId="5558" xr:uid="{00000000-0005-0000-0000-000096190000}"/>
    <cellStyle name="식_평택STP_01_09_27_Y_Project_Prime_Valuation_wp_070314_v2_한류2_수지분석_js" xfId="5559" xr:uid="{00000000-0005-0000-0000-000097190000}"/>
    <cellStyle name="식_평택STP_01_09_27_Y_Project_Prime_Valuation_wp_070319" xfId="5560" xr:uid="{00000000-0005-0000-0000-000098190000}"/>
    <cellStyle name="식_평택STP_01_09_27_Y_Project_Prime_Valuation_wp_070319_tax 수지" xfId="5561" xr:uid="{00000000-0005-0000-0000-000099190000}"/>
    <cellStyle name="식_평택STP_01_09_27_Y_Project_Prime_Valuation_wp_070319_tax 수지_수지" xfId="5562" xr:uid="{00000000-0005-0000-0000-00009A190000}"/>
    <cellStyle name="식_평택STP_01_09_27_Y_Project_Prime_Valuation_wp_070319_수지" xfId="5563" xr:uid="{00000000-0005-0000-0000-00009B190000}"/>
    <cellStyle name="식_평택STP_01_09_27_Y_Project_Prime_Valuation_wp_070319_프라임_용산역사_Valuation_wp_070410_V3" xfId="5564" xr:uid="{00000000-0005-0000-0000-00009C190000}"/>
    <cellStyle name="식_평택STP_01_09_27_Y_Project_Prime_Valuation_wp_070319_한류2_수지분석_js" xfId="5565" xr:uid="{00000000-0005-0000-0000-00009D190000}"/>
    <cellStyle name="식_평택STP_01_09_27_Y_Project_Prime_Valuation_wp_070322_v1.5_jinsoo_FS" xfId="5566" xr:uid="{00000000-0005-0000-0000-00009E190000}"/>
    <cellStyle name="식_평택STP_01_09_27_Y_Project_Prime_Valuation_wp_070322_v1.5_jinsoo_FS_수지" xfId="5567" xr:uid="{00000000-0005-0000-0000-00009F190000}"/>
    <cellStyle name="식_평택STP_01_09_27_Y_Project_Prime_Valuation_wp_070322_v1.5_jinsoo_FS_프라임_용산역사_Valuation_wp_070410_V3" xfId="5568" xr:uid="{00000000-0005-0000-0000-0000A0190000}"/>
    <cellStyle name="식_평택STP_01_09_27_Y_Project_Prime_Valuation_wp_070322_v1.5_jinsoo_FS_한류2_수지분석_js" xfId="5569" xr:uid="{00000000-0005-0000-0000-0000A1190000}"/>
    <cellStyle name="식_평택STP_01_09_27_수지" xfId="5570" xr:uid="{00000000-0005-0000-0000-0000A2190000}"/>
    <cellStyle name="식_평택STP_01_09_27_우방_파주금촌_사업성_061117" xfId="5571" xr:uid="{00000000-0005-0000-0000-0000A3190000}"/>
    <cellStyle name="식_평택STP_01_09_27_우방_파주금촌_사업성_061117_tax 수지" xfId="5572" xr:uid="{00000000-0005-0000-0000-0000A4190000}"/>
    <cellStyle name="식_평택STP_01_09_27_우방_파주금촌_사업성_061117_tax 수지_수지" xfId="5573" xr:uid="{00000000-0005-0000-0000-0000A5190000}"/>
    <cellStyle name="식_평택STP_01_09_27_우방_파주금촌_사업성_061117_수지" xfId="5574" xr:uid="{00000000-0005-0000-0000-0000A6190000}"/>
    <cellStyle name="식_평택STP_01_09_27_우방_파주금촌_사업성_061117_프라임_용산역사_Valuation_wp_070410_V3" xfId="5575" xr:uid="{00000000-0005-0000-0000-0000A7190000}"/>
    <cellStyle name="식_평택STP_01_09_27_우방_파주금촌_사업성_061117_한류2_수지분석_js" xfId="5576" xr:uid="{00000000-0005-0000-0000-0000A8190000}"/>
    <cellStyle name="식_평택STP_01_09_27_총괄" xfId="5577" xr:uid="{00000000-0005-0000-0000-0000A9190000}"/>
    <cellStyle name="식_평택STP_01_09_27_총괄_tax 수지" xfId="5578" xr:uid="{00000000-0005-0000-0000-0000AA190000}"/>
    <cellStyle name="식_평택STP_01_09_27_총괄_tax 수지_수지" xfId="5579" xr:uid="{00000000-0005-0000-0000-0000AB190000}"/>
    <cellStyle name="식_평택STP_01_09_27_총괄_수지" xfId="5580" xr:uid="{00000000-0005-0000-0000-0000AC190000}"/>
    <cellStyle name="식_평택STP_01_09_27_총괄_프라임_용산역사_Valuation_wp_070410_V3" xfId="5581" xr:uid="{00000000-0005-0000-0000-0000AD190000}"/>
    <cellStyle name="식_평택STP_01_09_27_총괄_한류2_수지분석_js" xfId="5582" xr:uid="{00000000-0005-0000-0000-0000AE190000}"/>
    <cellStyle name="식_평택STP_01_09_27_표준공정율(분기별)" xfId="5583" xr:uid="{00000000-0005-0000-0000-0000AF190000}"/>
    <cellStyle name="식_평택STP_01_09_27_표준공정율(분기별)_tax 수지" xfId="5584" xr:uid="{00000000-0005-0000-0000-0000B0190000}"/>
    <cellStyle name="식_평택STP_01_09_27_표준공정율(분기별)_tax 수지_수지" xfId="5585" xr:uid="{00000000-0005-0000-0000-0000B1190000}"/>
    <cellStyle name="식_평택STP_01_09_27_표준공정율(분기별)_수지" xfId="5586" xr:uid="{00000000-0005-0000-0000-0000B2190000}"/>
    <cellStyle name="식_평택STP_01_09_27_표준공정율(분기별)_프라임_용산역사_Valuation_wp_070410_V3" xfId="5587" xr:uid="{00000000-0005-0000-0000-0000B3190000}"/>
    <cellStyle name="식_평택STP_01_09_27_표준공정율(분기별)_한류2_수지분석_js" xfId="5588" xr:uid="{00000000-0005-0000-0000-0000B4190000}"/>
    <cellStyle name="식_평택STP_01_09_27_프라임_용산역사_Valuation_wp_070329_js" xfId="5589" xr:uid="{00000000-0005-0000-0000-0000B5190000}"/>
    <cellStyle name="식_평택STP_01_09_27_프라임_용산역사_Valuation_wp_070329_js_수지" xfId="5590" xr:uid="{00000000-0005-0000-0000-0000B6190000}"/>
    <cellStyle name="식_평택STP_01_09_27_프라임_용산역사_Valuation_wp_070329_js_프라임_용산역사_Valuation_wp_070410_V3" xfId="5591" xr:uid="{00000000-0005-0000-0000-0000B7190000}"/>
    <cellStyle name="식_평택STP_01_09_27_프라임_용산역사_Valuation_wp_070329_js_한류2_수지분석_js" xfId="5592" xr:uid="{00000000-0005-0000-0000-0000B8190000}"/>
    <cellStyle name="식_평택STP_01_09_27_프라임_용산역사_Valuation_wp_070410_V3" xfId="5593" xr:uid="{00000000-0005-0000-0000-0000B9190000}"/>
    <cellStyle name="식_평택STP_01_09_27_한류2_수지분석_js" xfId="5594" xr:uid="{00000000-0005-0000-0000-0000BA190000}"/>
    <cellStyle name="식_표준공정율(분기별)" xfId="5595" xr:uid="{00000000-0005-0000-0000-0000BB190000}"/>
    <cellStyle name="식_표준공정율(분기별)_tax 수지" xfId="5596" xr:uid="{00000000-0005-0000-0000-0000BC190000}"/>
    <cellStyle name="식_표준공정율(분기별)_tax 수지_수지" xfId="5597" xr:uid="{00000000-0005-0000-0000-0000BD190000}"/>
    <cellStyle name="식_표준공정율(분기별)_수지" xfId="5598" xr:uid="{00000000-0005-0000-0000-0000BE190000}"/>
    <cellStyle name="식_표준공정율(분기별)_프라임_용산역사_Valuation_wp_070410_V3" xfId="5599" xr:uid="{00000000-0005-0000-0000-0000BF190000}"/>
    <cellStyle name="식_표준공정율(분기별)_한류2_수지분석_js" xfId="5600" xr:uid="{00000000-0005-0000-0000-0000C0190000}"/>
    <cellStyle name="식_프라임_용산역사_Valuation_wp_070329_js" xfId="5601" xr:uid="{00000000-0005-0000-0000-0000C1190000}"/>
    <cellStyle name="식_프라임_용산역사_Valuation_wp_070329_js_수지" xfId="5602" xr:uid="{00000000-0005-0000-0000-0000C2190000}"/>
    <cellStyle name="식_프라임_용산역사_Valuation_wp_070329_js_프라임_용산역사_Valuation_wp_070410_V3" xfId="5603" xr:uid="{00000000-0005-0000-0000-0000C3190000}"/>
    <cellStyle name="식_프라임_용산역사_Valuation_wp_070329_js_한류2_수지분석_js" xfId="5604" xr:uid="{00000000-0005-0000-0000-0000C4190000}"/>
    <cellStyle name="식_프라임_용산역사_Valuation_wp_070410_V3" xfId="5605" xr:uid="{00000000-0005-0000-0000-0000C5190000}"/>
    <cellStyle name="식_한류2_수지분석_js" xfId="5606" xr:uid="{00000000-0005-0000-0000-0000C6190000}"/>
    <cellStyle name="안건회계법인" xfId="472" xr:uid="{00000000-0005-0000-0000-0000C7190000}"/>
    <cellStyle name="연결된 셀 2" xfId="473" xr:uid="{00000000-0005-0000-0000-0000C8190000}"/>
    <cellStyle name="연결된 셀 2 2" xfId="2847" xr:uid="{00000000-0005-0000-0000-0000C9190000}"/>
    <cellStyle name="연결된 셀 3" xfId="474" xr:uid="{00000000-0005-0000-0000-0000CA190000}"/>
    <cellStyle name="연결된 셀 3 2" xfId="2848" xr:uid="{00000000-0005-0000-0000-0000CB190000}"/>
    <cellStyle name="연결된 셀 4" xfId="475" xr:uid="{00000000-0005-0000-0000-0000CC190000}"/>
    <cellStyle name="연결된 셀 4 2" xfId="2849" xr:uid="{00000000-0005-0000-0000-0000CD190000}"/>
    <cellStyle name="연결된 셀 5" xfId="476" xr:uid="{00000000-0005-0000-0000-0000CE190000}"/>
    <cellStyle name="연결된 셀 5 2" xfId="2850" xr:uid="{00000000-0005-0000-0000-0000CF190000}"/>
    <cellStyle name="연결된 셀 6" xfId="477" xr:uid="{00000000-0005-0000-0000-0000D0190000}"/>
    <cellStyle name="연결된 셀 7" xfId="478" xr:uid="{00000000-0005-0000-0000-0000D1190000}"/>
    <cellStyle name="연결된 셀 8" xfId="479" xr:uid="{00000000-0005-0000-0000-0000D2190000}"/>
    <cellStyle name="연결된 셀 8 2" xfId="480" xr:uid="{00000000-0005-0000-0000-0000D3190000}"/>
    <cellStyle name="연결된 셀 9" xfId="481" xr:uid="{00000000-0005-0000-0000-0000D4190000}"/>
    <cellStyle name="연결된 셀 9 2" xfId="482" xr:uid="{00000000-0005-0000-0000-0000D5190000}"/>
    <cellStyle name="옛체" xfId="2851" xr:uid="{00000000-0005-0000-0000-0000D6190000}"/>
    <cellStyle name="옴니" xfId="5607" xr:uid="{00000000-0005-0000-0000-0000D7190000}"/>
    <cellStyle name="요약 2" xfId="483" xr:uid="{00000000-0005-0000-0000-0000D8190000}"/>
    <cellStyle name="요약 2 2" xfId="2852" xr:uid="{00000000-0005-0000-0000-0000D9190000}"/>
    <cellStyle name="요약 2 3" xfId="5608" xr:uid="{00000000-0005-0000-0000-0000DA190000}"/>
    <cellStyle name="요약 3" xfId="484" xr:uid="{00000000-0005-0000-0000-0000DB190000}"/>
    <cellStyle name="요약 3 2" xfId="2853" xr:uid="{00000000-0005-0000-0000-0000DC190000}"/>
    <cellStyle name="요약 4" xfId="485" xr:uid="{00000000-0005-0000-0000-0000DD190000}"/>
    <cellStyle name="요약 4 2" xfId="2854" xr:uid="{00000000-0005-0000-0000-0000DE190000}"/>
    <cellStyle name="요약 5" xfId="486" xr:uid="{00000000-0005-0000-0000-0000DF190000}"/>
    <cellStyle name="요약 5 2" xfId="2855" xr:uid="{00000000-0005-0000-0000-0000E0190000}"/>
    <cellStyle name="요약 6" xfId="487" xr:uid="{00000000-0005-0000-0000-0000E1190000}"/>
    <cellStyle name="요약 7" xfId="488" xr:uid="{00000000-0005-0000-0000-0000E2190000}"/>
    <cellStyle name="요약 8" xfId="489" xr:uid="{00000000-0005-0000-0000-0000E3190000}"/>
    <cellStyle name="요약 8 2" xfId="490" xr:uid="{00000000-0005-0000-0000-0000E4190000}"/>
    <cellStyle name="요약 9" xfId="491" xr:uid="{00000000-0005-0000-0000-0000E5190000}"/>
    <cellStyle name="요약 9 2" xfId="492" xr:uid="{00000000-0005-0000-0000-0000E6190000}"/>
    <cellStyle name="원" xfId="2856" xr:uid="{00000000-0005-0000-0000-0000E7190000}"/>
    <cellStyle name="원_NCF6BB2F" xfId="5609" xr:uid="{00000000-0005-0000-0000-0000E8190000}"/>
    <cellStyle name="유1" xfId="493" xr:uid="{00000000-0005-0000-0000-0000E9190000}"/>
    <cellStyle name="의 예로는 디스크 캐시 페이지, 고정 할당 메모리(페이징 불가능), 메모리 매핑 파일 등이 있습니다." xfId="5610" xr:uid="{00000000-0005-0000-0000-0000EA190000}"/>
    <cellStyle name="일반" xfId="2857" xr:uid="{00000000-0005-0000-0000-0000EB190000}"/>
    <cellStyle name="입력 2" xfId="494" xr:uid="{00000000-0005-0000-0000-0000EC190000}"/>
    <cellStyle name="입력 2 2" xfId="2858" xr:uid="{00000000-0005-0000-0000-0000ED190000}"/>
    <cellStyle name="입력 2 3" xfId="5611" xr:uid="{00000000-0005-0000-0000-0000EE190000}"/>
    <cellStyle name="입력 3" xfId="495" xr:uid="{00000000-0005-0000-0000-0000EF190000}"/>
    <cellStyle name="입력 3 2" xfId="2859" xr:uid="{00000000-0005-0000-0000-0000F0190000}"/>
    <cellStyle name="입력 4" xfId="496" xr:uid="{00000000-0005-0000-0000-0000F1190000}"/>
    <cellStyle name="입력 4 2" xfId="2860" xr:uid="{00000000-0005-0000-0000-0000F2190000}"/>
    <cellStyle name="입력 5" xfId="497" xr:uid="{00000000-0005-0000-0000-0000F3190000}"/>
    <cellStyle name="입력 5 2" xfId="2861" xr:uid="{00000000-0005-0000-0000-0000F4190000}"/>
    <cellStyle name="입력 6" xfId="498" xr:uid="{00000000-0005-0000-0000-0000F5190000}"/>
    <cellStyle name="입력 7" xfId="499" xr:uid="{00000000-0005-0000-0000-0000F6190000}"/>
    <cellStyle name="입력 8" xfId="500" xr:uid="{00000000-0005-0000-0000-0000F7190000}"/>
    <cellStyle name="입력 8 2" xfId="501" xr:uid="{00000000-0005-0000-0000-0000F8190000}"/>
    <cellStyle name="입력 9" xfId="502" xr:uid="{00000000-0005-0000-0000-0000F9190000}"/>
    <cellStyle name="입력 9 2" xfId="503" xr:uid="{00000000-0005-0000-0000-0000FA190000}"/>
    <cellStyle name="자리수" xfId="504" xr:uid="{00000000-0005-0000-0000-0000FB190000}"/>
    <cellStyle name="자리수 2" xfId="2862" xr:uid="{00000000-0005-0000-0000-0000FC190000}"/>
    <cellStyle name="자리수0" xfId="505" xr:uid="{00000000-0005-0000-0000-0000FD190000}"/>
    <cellStyle name="자리수0 2" xfId="2863" xr:uid="{00000000-0005-0000-0000-0000FE190000}"/>
    <cellStyle name="자리수0 3" xfId="2864" xr:uid="{00000000-0005-0000-0000-0000FF190000}"/>
    <cellStyle name="정 할당 메모리(페이징 불가능), 메모리 매핑 파일 등이 있습니다." xfId="5612" xr:uid="{00000000-0005-0000-0000-0000001A0000}"/>
    <cellStyle name="제목 1 2" xfId="506" xr:uid="{00000000-0005-0000-0000-0000011A0000}"/>
    <cellStyle name="제목 1 2 2" xfId="2865" xr:uid="{00000000-0005-0000-0000-0000021A0000}"/>
    <cellStyle name="제목 1 3" xfId="507" xr:uid="{00000000-0005-0000-0000-0000031A0000}"/>
    <cellStyle name="제목 1 3 2" xfId="2866" xr:uid="{00000000-0005-0000-0000-0000041A0000}"/>
    <cellStyle name="제목 1 4" xfId="508" xr:uid="{00000000-0005-0000-0000-0000051A0000}"/>
    <cellStyle name="제목 1 4 2" xfId="2867" xr:uid="{00000000-0005-0000-0000-0000061A0000}"/>
    <cellStyle name="제목 1 5" xfId="509" xr:uid="{00000000-0005-0000-0000-0000071A0000}"/>
    <cellStyle name="제목 1 5 2" xfId="2868" xr:uid="{00000000-0005-0000-0000-0000081A0000}"/>
    <cellStyle name="제목 1 6" xfId="510" xr:uid="{00000000-0005-0000-0000-0000091A0000}"/>
    <cellStyle name="제목 1 7" xfId="511" xr:uid="{00000000-0005-0000-0000-00000A1A0000}"/>
    <cellStyle name="제목 1 8" xfId="512" xr:uid="{00000000-0005-0000-0000-00000B1A0000}"/>
    <cellStyle name="제목 1 8 2" xfId="513" xr:uid="{00000000-0005-0000-0000-00000C1A0000}"/>
    <cellStyle name="제목 1 9" xfId="514" xr:uid="{00000000-0005-0000-0000-00000D1A0000}"/>
    <cellStyle name="제목 1 9 2" xfId="515" xr:uid="{00000000-0005-0000-0000-00000E1A0000}"/>
    <cellStyle name="제목 1(左)" xfId="516" xr:uid="{00000000-0005-0000-0000-00000F1A0000}"/>
    <cellStyle name="제목 1(中)" xfId="517" xr:uid="{00000000-0005-0000-0000-0000101A0000}"/>
    <cellStyle name="제목 10" xfId="518" xr:uid="{00000000-0005-0000-0000-0000111A0000}"/>
    <cellStyle name="제목 11" xfId="519" xr:uid="{00000000-0005-0000-0000-0000121A0000}"/>
    <cellStyle name="제목 11 2" xfId="520" xr:uid="{00000000-0005-0000-0000-0000131A0000}"/>
    <cellStyle name="제목 12" xfId="521" xr:uid="{00000000-0005-0000-0000-0000141A0000}"/>
    <cellStyle name="제목 12 2" xfId="522" xr:uid="{00000000-0005-0000-0000-0000151A0000}"/>
    <cellStyle name="제목 2 2" xfId="523" xr:uid="{00000000-0005-0000-0000-0000161A0000}"/>
    <cellStyle name="제목 2 2 2" xfId="2869" xr:uid="{00000000-0005-0000-0000-0000171A0000}"/>
    <cellStyle name="제목 2 3" xfId="524" xr:uid="{00000000-0005-0000-0000-0000181A0000}"/>
    <cellStyle name="제목 2 3 2" xfId="2870" xr:uid="{00000000-0005-0000-0000-0000191A0000}"/>
    <cellStyle name="제목 2 4" xfId="525" xr:uid="{00000000-0005-0000-0000-00001A1A0000}"/>
    <cellStyle name="제목 2 4 2" xfId="2871" xr:uid="{00000000-0005-0000-0000-00001B1A0000}"/>
    <cellStyle name="제목 2 5" xfId="526" xr:uid="{00000000-0005-0000-0000-00001C1A0000}"/>
    <cellStyle name="제목 2 5 2" xfId="2872" xr:uid="{00000000-0005-0000-0000-00001D1A0000}"/>
    <cellStyle name="제목 2 6" xfId="527" xr:uid="{00000000-0005-0000-0000-00001E1A0000}"/>
    <cellStyle name="제목 2 7" xfId="528" xr:uid="{00000000-0005-0000-0000-00001F1A0000}"/>
    <cellStyle name="제목 2 8" xfId="529" xr:uid="{00000000-0005-0000-0000-0000201A0000}"/>
    <cellStyle name="제목 2 8 2" xfId="530" xr:uid="{00000000-0005-0000-0000-0000211A0000}"/>
    <cellStyle name="제목 2 9" xfId="531" xr:uid="{00000000-0005-0000-0000-0000221A0000}"/>
    <cellStyle name="제목 2 9 2" xfId="532" xr:uid="{00000000-0005-0000-0000-0000231A0000}"/>
    <cellStyle name="제목 3 2" xfId="533" xr:uid="{00000000-0005-0000-0000-0000241A0000}"/>
    <cellStyle name="제목 3 2 2" xfId="2873" xr:uid="{00000000-0005-0000-0000-0000251A0000}"/>
    <cellStyle name="제목 3 2 2 2" xfId="7255" xr:uid="{00000000-0005-0000-0000-0000261A0000}"/>
    <cellStyle name="제목 3 2 2 3" xfId="7221" xr:uid="{00000000-0005-0000-0000-0000271A0000}"/>
    <cellStyle name="제목 3 2 3" xfId="7210" xr:uid="{00000000-0005-0000-0000-0000281A0000}"/>
    <cellStyle name="제목 3 2 4" xfId="9274" xr:uid="{00000000-0005-0000-0000-0000291A0000}"/>
    <cellStyle name="제목 3 3" xfId="534" xr:uid="{00000000-0005-0000-0000-00002A1A0000}"/>
    <cellStyle name="제목 3 3 2" xfId="2874" xr:uid="{00000000-0005-0000-0000-00002B1A0000}"/>
    <cellStyle name="제목 3 3 2 2" xfId="7256" xr:uid="{00000000-0005-0000-0000-00002C1A0000}"/>
    <cellStyle name="제목 3 3 2 3" xfId="7222" xr:uid="{00000000-0005-0000-0000-00002D1A0000}"/>
    <cellStyle name="제목 3 3 3" xfId="7211" xr:uid="{00000000-0005-0000-0000-00002E1A0000}"/>
    <cellStyle name="제목 3 3 4" xfId="9273" xr:uid="{00000000-0005-0000-0000-00002F1A0000}"/>
    <cellStyle name="제목 3 4" xfId="535" xr:uid="{00000000-0005-0000-0000-0000301A0000}"/>
    <cellStyle name="제목 3 4 2" xfId="2875" xr:uid="{00000000-0005-0000-0000-0000311A0000}"/>
    <cellStyle name="제목 3 4 2 2" xfId="7257" xr:uid="{00000000-0005-0000-0000-0000321A0000}"/>
    <cellStyle name="제목 3 4 2 3" xfId="7223" xr:uid="{00000000-0005-0000-0000-0000331A0000}"/>
    <cellStyle name="제목 3 4 3" xfId="7212" xr:uid="{00000000-0005-0000-0000-0000341A0000}"/>
    <cellStyle name="제목 3 4 4" xfId="9272" xr:uid="{00000000-0005-0000-0000-0000351A0000}"/>
    <cellStyle name="제목 3 5" xfId="536" xr:uid="{00000000-0005-0000-0000-0000361A0000}"/>
    <cellStyle name="제목 3 5 2" xfId="2876" xr:uid="{00000000-0005-0000-0000-0000371A0000}"/>
    <cellStyle name="제목 3 5 2 2" xfId="7258" xr:uid="{00000000-0005-0000-0000-0000381A0000}"/>
    <cellStyle name="제목 3 5 2 3" xfId="7224" xr:uid="{00000000-0005-0000-0000-0000391A0000}"/>
    <cellStyle name="제목 3 5 3" xfId="7213" xr:uid="{00000000-0005-0000-0000-00003A1A0000}"/>
    <cellStyle name="제목 3 5 4" xfId="9271" xr:uid="{00000000-0005-0000-0000-00003B1A0000}"/>
    <cellStyle name="제목 3 6" xfId="537" xr:uid="{00000000-0005-0000-0000-00003C1A0000}"/>
    <cellStyle name="제목 3 6 2" xfId="7214" xr:uid="{00000000-0005-0000-0000-00003D1A0000}"/>
    <cellStyle name="제목 3 6 3" xfId="9270" xr:uid="{00000000-0005-0000-0000-00003E1A0000}"/>
    <cellStyle name="제목 3 7" xfId="538" xr:uid="{00000000-0005-0000-0000-00003F1A0000}"/>
    <cellStyle name="제목 3 7 2" xfId="7215" xr:uid="{00000000-0005-0000-0000-0000401A0000}"/>
    <cellStyle name="제목 3 7 3" xfId="9269" xr:uid="{00000000-0005-0000-0000-0000411A0000}"/>
    <cellStyle name="제목 3 8" xfId="539" xr:uid="{00000000-0005-0000-0000-0000421A0000}"/>
    <cellStyle name="제목 3 8 2" xfId="540" xr:uid="{00000000-0005-0000-0000-0000431A0000}"/>
    <cellStyle name="제목 3 8 2 2" xfId="7217" xr:uid="{00000000-0005-0000-0000-0000441A0000}"/>
    <cellStyle name="제목 3 8 2 3" xfId="9267" xr:uid="{00000000-0005-0000-0000-0000451A0000}"/>
    <cellStyle name="제목 3 8 3" xfId="7216" xr:uid="{00000000-0005-0000-0000-0000461A0000}"/>
    <cellStyle name="제목 3 8 4" xfId="9268" xr:uid="{00000000-0005-0000-0000-0000471A0000}"/>
    <cellStyle name="제목 3 9" xfId="541" xr:uid="{00000000-0005-0000-0000-0000481A0000}"/>
    <cellStyle name="제목 3 9 2" xfId="542" xr:uid="{00000000-0005-0000-0000-0000491A0000}"/>
    <cellStyle name="제목 3 9 2 2" xfId="7219" xr:uid="{00000000-0005-0000-0000-00004A1A0000}"/>
    <cellStyle name="제목 3 9 2 3" xfId="9265" xr:uid="{00000000-0005-0000-0000-00004B1A0000}"/>
    <cellStyle name="제목 3 9 3" xfId="7218" xr:uid="{00000000-0005-0000-0000-00004C1A0000}"/>
    <cellStyle name="제목 3 9 4" xfId="9266" xr:uid="{00000000-0005-0000-0000-00004D1A0000}"/>
    <cellStyle name="제목 4 2" xfId="543" xr:uid="{00000000-0005-0000-0000-00004E1A0000}"/>
    <cellStyle name="제목 4 2 2" xfId="2877" xr:uid="{00000000-0005-0000-0000-00004F1A0000}"/>
    <cellStyle name="제목 4 3" xfId="544" xr:uid="{00000000-0005-0000-0000-0000501A0000}"/>
    <cellStyle name="제목 4 3 2" xfId="2878" xr:uid="{00000000-0005-0000-0000-0000511A0000}"/>
    <cellStyle name="제목 4 4" xfId="545" xr:uid="{00000000-0005-0000-0000-0000521A0000}"/>
    <cellStyle name="제목 4 4 2" xfId="2879" xr:uid="{00000000-0005-0000-0000-0000531A0000}"/>
    <cellStyle name="제목 4 5" xfId="546" xr:uid="{00000000-0005-0000-0000-0000541A0000}"/>
    <cellStyle name="제목 4 5 2" xfId="2880" xr:uid="{00000000-0005-0000-0000-0000551A0000}"/>
    <cellStyle name="제목 4 6" xfId="547" xr:uid="{00000000-0005-0000-0000-0000561A0000}"/>
    <cellStyle name="제목 4 7" xfId="548" xr:uid="{00000000-0005-0000-0000-0000571A0000}"/>
    <cellStyle name="제목 4 8" xfId="549" xr:uid="{00000000-0005-0000-0000-0000581A0000}"/>
    <cellStyle name="제목 4 8 2" xfId="550" xr:uid="{00000000-0005-0000-0000-0000591A0000}"/>
    <cellStyle name="제목 4 9" xfId="551" xr:uid="{00000000-0005-0000-0000-00005A1A0000}"/>
    <cellStyle name="제목 4 9 2" xfId="552" xr:uid="{00000000-0005-0000-0000-00005B1A0000}"/>
    <cellStyle name="제목 5" xfId="553" xr:uid="{00000000-0005-0000-0000-00005C1A0000}"/>
    <cellStyle name="제목 5 2" xfId="2881" xr:uid="{00000000-0005-0000-0000-00005D1A0000}"/>
    <cellStyle name="제목 6" xfId="554" xr:uid="{00000000-0005-0000-0000-00005E1A0000}"/>
    <cellStyle name="제목 6 2" xfId="2882" xr:uid="{00000000-0005-0000-0000-00005F1A0000}"/>
    <cellStyle name="제목 7" xfId="555" xr:uid="{00000000-0005-0000-0000-0000601A0000}"/>
    <cellStyle name="제목 7 2" xfId="2883" xr:uid="{00000000-0005-0000-0000-0000611A0000}"/>
    <cellStyle name="제목 8" xfId="556" xr:uid="{00000000-0005-0000-0000-0000621A0000}"/>
    <cellStyle name="제목 8 2" xfId="2884" xr:uid="{00000000-0005-0000-0000-0000631A0000}"/>
    <cellStyle name="제목 9" xfId="557" xr:uid="{00000000-0005-0000-0000-0000641A0000}"/>
    <cellStyle name="제목[1 줄]" xfId="558" xr:uid="{00000000-0005-0000-0000-0000651A0000}"/>
    <cellStyle name="제목[2줄 아래]" xfId="559" xr:uid="{00000000-0005-0000-0000-0000661A0000}"/>
    <cellStyle name="제목[2줄 위]" xfId="560" xr:uid="{00000000-0005-0000-0000-0000671A0000}"/>
    <cellStyle name="제목1" xfId="561" xr:uid="{00000000-0005-0000-0000-0000681A0000}"/>
    <cellStyle name="제목2" xfId="2885" xr:uid="{00000000-0005-0000-0000-0000691A0000}"/>
    <cellStyle name="좋음 2" xfId="562" xr:uid="{00000000-0005-0000-0000-00006A1A0000}"/>
    <cellStyle name="좋음 2 2" xfId="2886" xr:uid="{00000000-0005-0000-0000-00006B1A0000}"/>
    <cellStyle name="좋음 3" xfId="563" xr:uid="{00000000-0005-0000-0000-00006C1A0000}"/>
    <cellStyle name="좋음 3 2" xfId="2887" xr:uid="{00000000-0005-0000-0000-00006D1A0000}"/>
    <cellStyle name="좋음 4" xfId="564" xr:uid="{00000000-0005-0000-0000-00006E1A0000}"/>
    <cellStyle name="좋음 4 2" xfId="2888" xr:uid="{00000000-0005-0000-0000-00006F1A0000}"/>
    <cellStyle name="좋음 5" xfId="565" xr:uid="{00000000-0005-0000-0000-0000701A0000}"/>
    <cellStyle name="좋음 5 2" xfId="2889" xr:uid="{00000000-0005-0000-0000-0000711A0000}"/>
    <cellStyle name="좋음 6" xfId="566" xr:uid="{00000000-0005-0000-0000-0000721A0000}"/>
    <cellStyle name="좋음 7" xfId="567" xr:uid="{00000000-0005-0000-0000-0000731A0000}"/>
    <cellStyle name="좋음 8" xfId="568" xr:uid="{00000000-0005-0000-0000-0000741A0000}"/>
    <cellStyle name="좋음 8 2" xfId="569" xr:uid="{00000000-0005-0000-0000-0000751A0000}"/>
    <cellStyle name="좋음 9" xfId="570" xr:uid="{00000000-0005-0000-0000-0000761A0000}"/>
    <cellStyle name="좋음 9 2" xfId="571" xr:uid="{00000000-0005-0000-0000-0000771A0000}"/>
    <cellStyle name="지정되지 않음" xfId="572" xr:uid="{00000000-0005-0000-0000-0000781A0000}"/>
    <cellStyle name="출력 2" xfId="573" xr:uid="{00000000-0005-0000-0000-0000791A0000}"/>
    <cellStyle name="출력 2 2" xfId="2890" xr:uid="{00000000-0005-0000-0000-00007A1A0000}"/>
    <cellStyle name="출력 2 3" xfId="5613" xr:uid="{00000000-0005-0000-0000-00007B1A0000}"/>
    <cellStyle name="출력 3" xfId="574" xr:uid="{00000000-0005-0000-0000-00007C1A0000}"/>
    <cellStyle name="출력 3 2" xfId="2891" xr:uid="{00000000-0005-0000-0000-00007D1A0000}"/>
    <cellStyle name="출력 4" xfId="575" xr:uid="{00000000-0005-0000-0000-00007E1A0000}"/>
    <cellStyle name="출력 4 2" xfId="2892" xr:uid="{00000000-0005-0000-0000-00007F1A0000}"/>
    <cellStyle name="출력 5" xfId="576" xr:uid="{00000000-0005-0000-0000-0000801A0000}"/>
    <cellStyle name="출력 5 2" xfId="2893" xr:uid="{00000000-0005-0000-0000-0000811A0000}"/>
    <cellStyle name="출력 6" xfId="577" xr:uid="{00000000-0005-0000-0000-0000821A0000}"/>
    <cellStyle name="출력 7" xfId="578" xr:uid="{00000000-0005-0000-0000-0000831A0000}"/>
    <cellStyle name="출력 8" xfId="579" xr:uid="{00000000-0005-0000-0000-0000841A0000}"/>
    <cellStyle name="출력 8 2" xfId="580" xr:uid="{00000000-0005-0000-0000-0000851A0000}"/>
    <cellStyle name="출력 9" xfId="581" xr:uid="{00000000-0005-0000-0000-0000861A0000}"/>
    <cellStyle name="출력 9 2" xfId="582" xr:uid="{00000000-0005-0000-0000-0000871A0000}"/>
    <cellStyle name="콤? [0]" xfId="2894" xr:uid="{00000000-0005-0000-0000-0000881A0000}"/>
    <cellStyle name="콤냡?&lt;_x000f_$??: `1_1 " xfId="2895" xr:uid="{00000000-0005-0000-0000-0000891A0000}"/>
    <cellStyle name="콤냡?&lt;_x000f_$??:_x0009_`1_1 " xfId="2896" xr:uid="{00000000-0005-0000-0000-00008A1A0000}"/>
    <cellStyle name="콤마 [ - 유형1" xfId="5614" xr:uid="{00000000-0005-0000-0000-00008B1A0000}"/>
    <cellStyle name="콤마 [ - 유형2" xfId="5615" xr:uid="{00000000-0005-0000-0000-00008C1A0000}"/>
    <cellStyle name="콤마 [ - 유형3" xfId="5616" xr:uid="{00000000-0005-0000-0000-00008D1A0000}"/>
    <cellStyle name="콤마 [ - 유형4" xfId="5617" xr:uid="{00000000-0005-0000-0000-00008E1A0000}"/>
    <cellStyle name="콤마 [ - 유형5" xfId="5618" xr:uid="{00000000-0005-0000-0000-00008F1A0000}"/>
    <cellStyle name="콤마 [ - 유형6" xfId="5619" xr:uid="{00000000-0005-0000-0000-0000901A0000}"/>
    <cellStyle name="콤마 [ - 유형7" xfId="5620" xr:uid="{00000000-0005-0000-0000-0000911A0000}"/>
    <cellStyle name="콤마 [ - 유형8" xfId="5621" xr:uid="{00000000-0005-0000-0000-0000921A0000}"/>
    <cellStyle name="콤마 []" xfId="2897" xr:uid="{00000000-0005-0000-0000-0000931A0000}"/>
    <cellStyle name="콤마 [0]" xfId="583" xr:uid="{00000000-0005-0000-0000-0000941A0000}"/>
    <cellStyle name="콤마 [0]/원" xfId="584" xr:uid="{00000000-0005-0000-0000-0000951A0000}"/>
    <cellStyle name="콤마 [0]?SAUP-1" xfId="5622" xr:uid="{00000000-0005-0000-0000-0000961A0000}"/>
    <cellStyle name="콤마 [0]_  종  합  " xfId="585" xr:uid="{00000000-0005-0000-0000-0000971A0000}"/>
    <cellStyle name="콤마 [0]⛸SAUP-1" xfId="5623" xr:uid="{00000000-0005-0000-0000-0000981A0000}"/>
    <cellStyle name="콤마 [1]" xfId="5624" xr:uid="{00000000-0005-0000-0000-0000991A0000}"/>
    <cellStyle name="콤마 [2]" xfId="586" xr:uid="{00000000-0005-0000-0000-00009A1A0000}"/>
    <cellStyle name="콤마 [2] 2" xfId="5625" xr:uid="{00000000-0005-0000-0000-00009B1A0000}"/>
    <cellStyle name="콤마,_x0005__x0014_" xfId="2898" xr:uid="{00000000-0005-0000-0000-00009C1A0000}"/>
    <cellStyle name="콤마[0]" xfId="587" xr:uid="{00000000-0005-0000-0000-00009D1A0000}"/>
    <cellStyle name="콤마[0] 2" xfId="2899" xr:uid="{00000000-0005-0000-0000-00009E1A0000}"/>
    <cellStyle name="콤마_  종  합  " xfId="588" xr:uid="{00000000-0005-0000-0000-00009F1A0000}"/>
    <cellStyle name="쾰화_증컿요인 (2(_자금운쇌 " xfId="2900" xr:uid="{00000000-0005-0000-0000-0000A01A0000}"/>
    <cellStyle name="큰글자" xfId="5626" xr:uid="{00000000-0005-0000-0000-0000A11A0000}"/>
    <cellStyle name="통T" xfId="2901" xr:uid="{00000000-0005-0000-0000-0000A21A0000}"/>
    <cellStyle name="通貨 [0.00]_Ratio98" xfId="2902" xr:uid="{00000000-0005-0000-0000-0000A31A0000}"/>
    <cellStyle name="통화 [0] 2" xfId="589" xr:uid="{00000000-0005-0000-0000-0000A41A0000}"/>
    <cellStyle name="통화 [0] 2 2" xfId="5627" xr:uid="{00000000-0005-0000-0000-0000A51A0000}"/>
    <cellStyle name="통화 [0] 2 2 2" xfId="5628" xr:uid="{00000000-0005-0000-0000-0000A61A0000}"/>
    <cellStyle name="통화 [0] 2 2 2 2" xfId="5629" xr:uid="{00000000-0005-0000-0000-0000A71A0000}"/>
    <cellStyle name="통화 [0] 2 2 2 2 2" xfId="5630" xr:uid="{00000000-0005-0000-0000-0000A81A0000}"/>
    <cellStyle name="통화 [0] 2 2 2 2 2 2" xfId="5631" xr:uid="{00000000-0005-0000-0000-0000A91A0000}"/>
    <cellStyle name="통화 [0] 2 2 2 2 2 2 2" xfId="5632" xr:uid="{00000000-0005-0000-0000-0000AA1A0000}"/>
    <cellStyle name="통화 [0] 2 2 2 2 2 2 2 2" xfId="8459" xr:uid="{00000000-0005-0000-0000-0000AB1A0000}"/>
    <cellStyle name="통화 [0] 2 2 2 2 2 2 3" xfId="8458" xr:uid="{00000000-0005-0000-0000-0000AC1A0000}"/>
    <cellStyle name="통화 [0] 2 2 2 2 2 3" xfId="5633" xr:uid="{00000000-0005-0000-0000-0000AD1A0000}"/>
    <cellStyle name="통화 [0] 2 2 2 2 2 3 2" xfId="8460" xr:uid="{00000000-0005-0000-0000-0000AE1A0000}"/>
    <cellStyle name="통화 [0] 2 2 2 2 2 4" xfId="8457" xr:uid="{00000000-0005-0000-0000-0000AF1A0000}"/>
    <cellStyle name="통화 [0] 2 2 2 2 3" xfId="5634" xr:uid="{00000000-0005-0000-0000-0000B01A0000}"/>
    <cellStyle name="통화 [0] 2 2 2 2 3 2" xfId="5635" xr:uid="{00000000-0005-0000-0000-0000B11A0000}"/>
    <cellStyle name="통화 [0] 2 2 2 2 3 2 2" xfId="8462" xr:uid="{00000000-0005-0000-0000-0000B21A0000}"/>
    <cellStyle name="통화 [0] 2 2 2 2 3 3" xfId="8461" xr:uid="{00000000-0005-0000-0000-0000B31A0000}"/>
    <cellStyle name="통화 [0] 2 2 2 2 4" xfId="5636" xr:uid="{00000000-0005-0000-0000-0000B41A0000}"/>
    <cellStyle name="통화 [0] 2 2 2 2 4 2" xfId="8463" xr:uid="{00000000-0005-0000-0000-0000B51A0000}"/>
    <cellStyle name="통화 [0] 2 2 2 2 5" xfId="8456" xr:uid="{00000000-0005-0000-0000-0000B61A0000}"/>
    <cellStyle name="통화 [0] 2 2 2 3" xfId="5637" xr:uid="{00000000-0005-0000-0000-0000B71A0000}"/>
    <cellStyle name="통화 [0] 2 2 2 3 2" xfId="5638" xr:uid="{00000000-0005-0000-0000-0000B81A0000}"/>
    <cellStyle name="통화 [0] 2 2 2 3 2 2" xfId="5639" xr:uid="{00000000-0005-0000-0000-0000B91A0000}"/>
    <cellStyle name="통화 [0] 2 2 2 3 2 2 2" xfId="5640" xr:uid="{00000000-0005-0000-0000-0000BA1A0000}"/>
    <cellStyle name="통화 [0] 2 2 2 3 2 2 2 2" xfId="8467" xr:uid="{00000000-0005-0000-0000-0000BB1A0000}"/>
    <cellStyle name="통화 [0] 2 2 2 3 2 2 3" xfId="8466" xr:uid="{00000000-0005-0000-0000-0000BC1A0000}"/>
    <cellStyle name="통화 [0] 2 2 2 3 2 3" xfId="5641" xr:uid="{00000000-0005-0000-0000-0000BD1A0000}"/>
    <cellStyle name="통화 [0] 2 2 2 3 2 3 2" xfId="8468" xr:uid="{00000000-0005-0000-0000-0000BE1A0000}"/>
    <cellStyle name="통화 [0] 2 2 2 3 2 4" xfId="8465" xr:uid="{00000000-0005-0000-0000-0000BF1A0000}"/>
    <cellStyle name="통화 [0] 2 2 2 3 3" xfId="5642" xr:uid="{00000000-0005-0000-0000-0000C01A0000}"/>
    <cellStyle name="통화 [0] 2 2 2 3 3 2" xfId="5643" xr:uid="{00000000-0005-0000-0000-0000C11A0000}"/>
    <cellStyle name="통화 [0] 2 2 2 3 3 2 2" xfId="8470" xr:uid="{00000000-0005-0000-0000-0000C21A0000}"/>
    <cellStyle name="통화 [0] 2 2 2 3 3 3" xfId="8469" xr:uid="{00000000-0005-0000-0000-0000C31A0000}"/>
    <cellStyle name="통화 [0] 2 2 2 3 4" xfId="5644" xr:uid="{00000000-0005-0000-0000-0000C41A0000}"/>
    <cellStyle name="통화 [0] 2 2 2 3 4 2" xfId="8471" xr:uid="{00000000-0005-0000-0000-0000C51A0000}"/>
    <cellStyle name="통화 [0] 2 2 2 3 5" xfId="8464" xr:uid="{00000000-0005-0000-0000-0000C61A0000}"/>
    <cellStyle name="통화 [0] 2 2 2 4" xfId="5645" xr:uid="{00000000-0005-0000-0000-0000C71A0000}"/>
    <cellStyle name="통화 [0] 2 2 2 4 2" xfId="5646" xr:uid="{00000000-0005-0000-0000-0000C81A0000}"/>
    <cellStyle name="통화 [0] 2 2 2 4 2 2" xfId="5647" xr:uid="{00000000-0005-0000-0000-0000C91A0000}"/>
    <cellStyle name="통화 [0] 2 2 2 4 2 2 2" xfId="8474" xr:uid="{00000000-0005-0000-0000-0000CA1A0000}"/>
    <cellStyle name="통화 [0] 2 2 2 4 2 3" xfId="8473" xr:uid="{00000000-0005-0000-0000-0000CB1A0000}"/>
    <cellStyle name="통화 [0] 2 2 2 4 3" xfId="5648" xr:uid="{00000000-0005-0000-0000-0000CC1A0000}"/>
    <cellStyle name="통화 [0] 2 2 2 4 3 2" xfId="8475" xr:uid="{00000000-0005-0000-0000-0000CD1A0000}"/>
    <cellStyle name="통화 [0] 2 2 2 4 4" xfId="8472" xr:uid="{00000000-0005-0000-0000-0000CE1A0000}"/>
    <cellStyle name="통화 [0] 2 2 2 5" xfId="5649" xr:uid="{00000000-0005-0000-0000-0000CF1A0000}"/>
    <cellStyle name="통화 [0] 2 2 2 5 2" xfId="5650" xr:uid="{00000000-0005-0000-0000-0000D01A0000}"/>
    <cellStyle name="통화 [0] 2 2 2 5 2 2" xfId="8477" xr:uid="{00000000-0005-0000-0000-0000D11A0000}"/>
    <cellStyle name="통화 [0] 2 2 2 5 3" xfId="8476" xr:uid="{00000000-0005-0000-0000-0000D21A0000}"/>
    <cellStyle name="통화 [0] 2 2 2 6" xfId="5651" xr:uid="{00000000-0005-0000-0000-0000D31A0000}"/>
    <cellStyle name="통화 [0] 2 2 2 6 2" xfId="8478" xr:uid="{00000000-0005-0000-0000-0000D41A0000}"/>
    <cellStyle name="통화 [0] 2 2 2 7" xfId="8455" xr:uid="{00000000-0005-0000-0000-0000D51A0000}"/>
    <cellStyle name="통화 [0] 2 2 3" xfId="5652" xr:uid="{00000000-0005-0000-0000-0000D61A0000}"/>
    <cellStyle name="통화 [0] 2 2 3 2" xfId="5653" xr:uid="{00000000-0005-0000-0000-0000D71A0000}"/>
    <cellStyle name="통화 [0] 2 2 3 2 2" xfId="5654" xr:uid="{00000000-0005-0000-0000-0000D81A0000}"/>
    <cellStyle name="통화 [0] 2 2 3 2 2 2" xfId="5655" xr:uid="{00000000-0005-0000-0000-0000D91A0000}"/>
    <cellStyle name="통화 [0] 2 2 3 2 2 2 2" xfId="8482" xr:uid="{00000000-0005-0000-0000-0000DA1A0000}"/>
    <cellStyle name="통화 [0] 2 2 3 2 2 3" xfId="8481" xr:uid="{00000000-0005-0000-0000-0000DB1A0000}"/>
    <cellStyle name="통화 [0] 2 2 3 2 3" xfId="5656" xr:uid="{00000000-0005-0000-0000-0000DC1A0000}"/>
    <cellStyle name="통화 [0] 2 2 3 2 3 2" xfId="8483" xr:uid="{00000000-0005-0000-0000-0000DD1A0000}"/>
    <cellStyle name="통화 [0] 2 2 3 2 4" xfId="8480" xr:uid="{00000000-0005-0000-0000-0000DE1A0000}"/>
    <cellStyle name="통화 [0] 2 2 3 3" xfId="5657" xr:uid="{00000000-0005-0000-0000-0000DF1A0000}"/>
    <cellStyle name="통화 [0] 2 2 3 3 2" xfId="5658" xr:uid="{00000000-0005-0000-0000-0000E01A0000}"/>
    <cellStyle name="통화 [0] 2 2 3 3 2 2" xfId="8485" xr:uid="{00000000-0005-0000-0000-0000E11A0000}"/>
    <cellStyle name="통화 [0] 2 2 3 3 3" xfId="8484" xr:uid="{00000000-0005-0000-0000-0000E21A0000}"/>
    <cellStyle name="통화 [0] 2 2 3 4" xfId="5659" xr:uid="{00000000-0005-0000-0000-0000E31A0000}"/>
    <cellStyle name="통화 [0] 2 2 3 4 2" xfId="8486" xr:uid="{00000000-0005-0000-0000-0000E41A0000}"/>
    <cellStyle name="통화 [0] 2 2 3 5" xfId="8479" xr:uid="{00000000-0005-0000-0000-0000E51A0000}"/>
    <cellStyle name="통화 [0] 2 2 4" xfId="5660" xr:uid="{00000000-0005-0000-0000-0000E61A0000}"/>
    <cellStyle name="통화 [0] 2 2 4 2" xfId="5661" xr:uid="{00000000-0005-0000-0000-0000E71A0000}"/>
    <cellStyle name="통화 [0] 2 2 4 2 2" xfId="5662" xr:uid="{00000000-0005-0000-0000-0000E81A0000}"/>
    <cellStyle name="통화 [0] 2 2 4 2 2 2" xfId="5663" xr:uid="{00000000-0005-0000-0000-0000E91A0000}"/>
    <cellStyle name="통화 [0] 2 2 4 2 2 2 2" xfId="8490" xr:uid="{00000000-0005-0000-0000-0000EA1A0000}"/>
    <cellStyle name="통화 [0] 2 2 4 2 2 3" xfId="8489" xr:uid="{00000000-0005-0000-0000-0000EB1A0000}"/>
    <cellStyle name="통화 [0] 2 2 4 2 3" xfId="5664" xr:uid="{00000000-0005-0000-0000-0000EC1A0000}"/>
    <cellStyle name="통화 [0] 2 2 4 2 3 2" xfId="8491" xr:uid="{00000000-0005-0000-0000-0000ED1A0000}"/>
    <cellStyle name="통화 [0] 2 2 4 2 4" xfId="8488" xr:uid="{00000000-0005-0000-0000-0000EE1A0000}"/>
    <cellStyle name="통화 [0] 2 2 4 3" xfId="5665" xr:uid="{00000000-0005-0000-0000-0000EF1A0000}"/>
    <cellStyle name="통화 [0] 2 2 4 3 2" xfId="5666" xr:uid="{00000000-0005-0000-0000-0000F01A0000}"/>
    <cellStyle name="통화 [0] 2 2 4 3 2 2" xfId="8493" xr:uid="{00000000-0005-0000-0000-0000F11A0000}"/>
    <cellStyle name="통화 [0] 2 2 4 3 3" xfId="8492" xr:uid="{00000000-0005-0000-0000-0000F21A0000}"/>
    <cellStyle name="통화 [0] 2 2 4 4" xfId="5667" xr:uid="{00000000-0005-0000-0000-0000F31A0000}"/>
    <cellStyle name="통화 [0] 2 2 4 4 2" xfId="8494" xr:uid="{00000000-0005-0000-0000-0000F41A0000}"/>
    <cellStyle name="통화 [0] 2 2 4 5" xfId="8487" xr:uid="{00000000-0005-0000-0000-0000F51A0000}"/>
    <cellStyle name="통화 [0] 2 2 5" xfId="5668" xr:uid="{00000000-0005-0000-0000-0000F61A0000}"/>
    <cellStyle name="통화 [0] 2 2 5 2" xfId="5669" xr:uid="{00000000-0005-0000-0000-0000F71A0000}"/>
    <cellStyle name="통화 [0] 2 2 5 2 2" xfId="5670" xr:uid="{00000000-0005-0000-0000-0000F81A0000}"/>
    <cellStyle name="통화 [0] 2 2 5 2 2 2" xfId="8497" xr:uid="{00000000-0005-0000-0000-0000F91A0000}"/>
    <cellStyle name="통화 [0] 2 2 5 2 3" xfId="8496" xr:uid="{00000000-0005-0000-0000-0000FA1A0000}"/>
    <cellStyle name="통화 [0] 2 2 5 3" xfId="5671" xr:uid="{00000000-0005-0000-0000-0000FB1A0000}"/>
    <cellStyle name="통화 [0] 2 2 5 3 2" xfId="8498" xr:uid="{00000000-0005-0000-0000-0000FC1A0000}"/>
    <cellStyle name="통화 [0] 2 2 5 4" xfId="8495" xr:uid="{00000000-0005-0000-0000-0000FD1A0000}"/>
    <cellStyle name="통화 [0] 2 2 6" xfId="5672" xr:uid="{00000000-0005-0000-0000-0000FE1A0000}"/>
    <cellStyle name="통화 [0] 2 2 6 2" xfId="5673" xr:uid="{00000000-0005-0000-0000-0000FF1A0000}"/>
    <cellStyle name="통화 [0] 2 2 6 2 2" xfId="8500" xr:uid="{00000000-0005-0000-0000-0000001B0000}"/>
    <cellStyle name="통화 [0] 2 2 6 3" xfId="8499" xr:uid="{00000000-0005-0000-0000-0000011B0000}"/>
    <cellStyle name="통화 [0] 2 2 7" xfId="5674" xr:uid="{00000000-0005-0000-0000-0000021B0000}"/>
    <cellStyle name="통화 [0] 2 2 7 2" xfId="8501" xr:uid="{00000000-0005-0000-0000-0000031B0000}"/>
    <cellStyle name="통화 [0] 2 2 8" xfId="8454" xr:uid="{00000000-0005-0000-0000-0000041B0000}"/>
    <cellStyle name="통화 [0] 2 3" xfId="5675" xr:uid="{00000000-0005-0000-0000-0000051B0000}"/>
    <cellStyle name="통화 [0] 2 3 2" xfId="5676" xr:uid="{00000000-0005-0000-0000-0000061B0000}"/>
    <cellStyle name="통화 [0] 2 3 2 2" xfId="5677" xr:uid="{00000000-0005-0000-0000-0000071B0000}"/>
    <cellStyle name="통화 [0] 2 3 2 2 2" xfId="5678" xr:uid="{00000000-0005-0000-0000-0000081B0000}"/>
    <cellStyle name="통화 [0] 2 3 2 2 2 2" xfId="5679" xr:uid="{00000000-0005-0000-0000-0000091B0000}"/>
    <cellStyle name="통화 [0] 2 3 2 2 2 2 2" xfId="5680" xr:uid="{00000000-0005-0000-0000-00000A1B0000}"/>
    <cellStyle name="통화 [0] 2 3 2 2 2 2 2 2" xfId="8507" xr:uid="{00000000-0005-0000-0000-00000B1B0000}"/>
    <cellStyle name="통화 [0] 2 3 2 2 2 2 3" xfId="8506" xr:uid="{00000000-0005-0000-0000-00000C1B0000}"/>
    <cellStyle name="통화 [0] 2 3 2 2 2 3" xfId="5681" xr:uid="{00000000-0005-0000-0000-00000D1B0000}"/>
    <cellStyle name="통화 [0] 2 3 2 2 2 3 2" xfId="8508" xr:uid="{00000000-0005-0000-0000-00000E1B0000}"/>
    <cellStyle name="통화 [0] 2 3 2 2 2 4" xfId="8505" xr:uid="{00000000-0005-0000-0000-00000F1B0000}"/>
    <cellStyle name="통화 [0] 2 3 2 2 3" xfId="5682" xr:uid="{00000000-0005-0000-0000-0000101B0000}"/>
    <cellStyle name="통화 [0] 2 3 2 2 3 2" xfId="5683" xr:uid="{00000000-0005-0000-0000-0000111B0000}"/>
    <cellStyle name="통화 [0] 2 3 2 2 3 2 2" xfId="8510" xr:uid="{00000000-0005-0000-0000-0000121B0000}"/>
    <cellStyle name="통화 [0] 2 3 2 2 3 3" xfId="8509" xr:uid="{00000000-0005-0000-0000-0000131B0000}"/>
    <cellStyle name="통화 [0] 2 3 2 2 4" xfId="5684" xr:uid="{00000000-0005-0000-0000-0000141B0000}"/>
    <cellStyle name="통화 [0] 2 3 2 2 4 2" xfId="8511" xr:uid="{00000000-0005-0000-0000-0000151B0000}"/>
    <cellStyle name="통화 [0] 2 3 2 2 5" xfId="8504" xr:uid="{00000000-0005-0000-0000-0000161B0000}"/>
    <cellStyle name="통화 [0] 2 3 2 3" xfId="5685" xr:uid="{00000000-0005-0000-0000-0000171B0000}"/>
    <cellStyle name="통화 [0] 2 3 2 3 2" xfId="5686" xr:uid="{00000000-0005-0000-0000-0000181B0000}"/>
    <cellStyle name="통화 [0] 2 3 2 3 2 2" xfId="5687" xr:uid="{00000000-0005-0000-0000-0000191B0000}"/>
    <cellStyle name="통화 [0] 2 3 2 3 2 2 2" xfId="5688" xr:uid="{00000000-0005-0000-0000-00001A1B0000}"/>
    <cellStyle name="통화 [0] 2 3 2 3 2 2 2 2" xfId="8515" xr:uid="{00000000-0005-0000-0000-00001B1B0000}"/>
    <cellStyle name="통화 [0] 2 3 2 3 2 2 3" xfId="8514" xr:uid="{00000000-0005-0000-0000-00001C1B0000}"/>
    <cellStyle name="통화 [0] 2 3 2 3 2 3" xfId="5689" xr:uid="{00000000-0005-0000-0000-00001D1B0000}"/>
    <cellStyle name="통화 [0] 2 3 2 3 2 3 2" xfId="8516" xr:uid="{00000000-0005-0000-0000-00001E1B0000}"/>
    <cellStyle name="통화 [0] 2 3 2 3 2 4" xfId="8513" xr:uid="{00000000-0005-0000-0000-00001F1B0000}"/>
    <cellStyle name="통화 [0] 2 3 2 3 3" xfId="5690" xr:uid="{00000000-0005-0000-0000-0000201B0000}"/>
    <cellStyle name="통화 [0] 2 3 2 3 3 2" xfId="5691" xr:uid="{00000000-0005-0000-0000-0000211B0000}"/>
    <cellStyle name="통화 [0] 2 3 2 3 3 2 2" xfId="8518" xr:uid="{00000000-0005-0000-0000-0000221B0000}"/>
    <cellStyle name="통화 [0] 2 3 2 3 3 3" xfId="8517" xr:uid="{00000000-0005-0000-0000-0000231B0000}"/>
    <cellStyle name="통화 [0] 2 3 2 3 4" xfId="5692" xr:uid="{00000000-0005-0000-0000-0000241B0000}"/>
    <cellStyle name="통화 [0] 2 3 2 3 4 2" xfId="8519" xr:uid="{00000000-0005-0000-0000-0000251B0000}"/>
    <cellStyle name="통화 [0] 2 3 2 3 5" xfId="8512" xr:uid="{00000000-0005-0000-0000-0000261B0000}"/>
    <cellStyle name="통화 [0] 2 3 2 4" xfId="5693" xr:uid="{00000000-0005-0000-0000-0000271B0000}"/>
    <cellStyle name="통화 [0] 2 3 2 4 2" xfId="5694" xr:uid="{00000000-0005-0000-0000-0000281B0000}"/>
    <cellStyle name="통화 [0] 2 3 2 4 2 2" xfId="5695" xr:uid="{00000000-0005-0000-0000-0000291B0000}"/>
    <cellStyle name="통화 [0] 2 3 2 4 2 2 2" xfId="8522" xr:uid="{00000000-0005-0000-0000-00002A1B0000}"/>
    <cellStyle name="통화 [0] 2 3 2 4 2 3" xfId="8521" xr:uid="{00000000-0005-0000-0000-00002B1B0000}"/>
    <cellStyle name="통화 [0] 2 3 2 4 3" xfId="5696" xr:uid="{00000000-0005-0000-0000-00002C1B0000}"/>
    <cellStyle name="통화 [0] 2 3 2 4 3 2" xfId="8523" xr:uid="{00000000-0005-0000-0000-00002D1B0000}"/>
    <cellStyle name="통화 [0] 2 3 2 4 4" xfId="8520" xr:uid="{00000000-0005-0000-0000-00002E1B0000}"/>
    <cellStyle name="통화 [0] 2 3 2 5" xfId="5697" xr:uid="{00000000-0005-0000-0000-00002F1B0000}"/>
    <cellStyle name="통화 [0] 2 3 2 5 2" xfId="5698" xr:uid="{00000000-0005-0000-0000-0000301B0000}"/>
    <cellStyle name="통화 [0] 2 3 2 5 2 2" xfId="8525" xr:uid="{00000000-0005-0000-0000-0000311B0000}"/>
    <cellStyle name="통화 [0] 2 3 2 5 3" xfId="8524" xr:uid="{00000000-0005-0000-0000-0000321B0000}"/>
    <cellStyle name="통화 [0] 2 3 2 6" xfId="5699" xr:uid="{00000000-0005-0000-0000-0000331B0000}"/>
    <cellStyle name="통화 [0] 2 3 2 6 2" xfId="8526" xr:uid="{00000000-0005-0000-0000-0000341B0000}"/>
    <cellStyle name="통화 [0] 2 3 2 7" xfId="8503" xr:uid="{00000000-0005-0000-0000-0000351B0000}"/>
    <cellStyle name="통화 [0] 2 3 3" xfId="5700" xr:uid="{00000000-0005-0000-0000-0000361B0000}"/>
    <cellStyle name="통화 [0] 2 3 3 2" xfId="5701" xr:uid="{00000000-0005-0000-0000-0000371B0000}"/>
    <cellStyle name="통화 [0] 2 3 3 2 2" xfId="5702" xr:uid="{00000000-0005-0000-0000-0000381B0000}"/>
    <cellStyle name="통화 [0] 2 3 3 2 2 2" xfId="5703" xr:uid="{00000000-0005-0000-0000-0000391B0000}"/>
    <cellStyle name="통화 [0] 2 3 3 2 2 2 2" xfId="8530" xr:uid="{00000000-0005-0000-0000-00003A1B0000}"/>
    <cellStyle name="통화 [0] 2 3 3 2 2 3" xfId="8529" xr:uid="{00000000-0005-0000-0000-00003B1B0000}"/>
    <cellStyle name="통화 [0] 2 3 3 2 3" xfId="5704" xr:uid="{00000000-0005-0000-0000-00003C1B0000}"/>
    <cellStyle name="통화 [0] 2 3 3 2 3 2" xfId="8531" xr:uid="{00000000-0005-0000-0000-00003D1B0000}"/>
    <cellStyle name="통화 [0] 2 3 3 2 4" xfId="8528" xr:uid="{00000000-0005-0000-0000-00003E1B0000}"/>
    <cellStyle name="통화 [0] 2 3 3 3" xfId="5705" xr:uid="{00000000-0005-0000-0000-00003F1B0000}"/>
    <cellStyle name="통화 [0] 2 3 3 3 2" xfId="5706" xr:uid="{00000000-0005-0000-0000-0000401B0000}"/>
    <cellStyle name="통화 [0] 2 3 3 3 2 2" xfId="8533" xr:uid="{00000000-0005-0000-0000-0000411B0000}"/>
    <cellStyle name="통화 [0] 2 3 3 3 3" xfId="8532" xr:uid="{00000000-0005-0000-0000-0000421B0000}"/>
    <cellStyle name="통화 [0] 2 3 3 4" xfId="5707" xr:uid="{00000000-0005-0000-0000-0000431B0000}"/>
    <cellStyle name="통화 [0] 2 3 3 4 2" xfId="8534" xr:uid="{00000000-0005-0000-0000-0000441B0000}"/>
    <cellStyle name="통화 [0] 2 3 3 5" xfId="8527" xr:uid="{00000000-0005-0000-0000-0000451B0000}"/>
    <cellStyle name="통화 [0] 2 3 4" xfId="5708" xr:uid="{00000000-0005-0000-0000-0000461B0000}"/>
    <cellStyle name="통화 [0] 2 3 4 2" xfId="5709" xr:uid="{00000000-0005-0000-0000-0000471B0000}"/>
    <cellStyle name="통화 [0] 2 3 4 2 2" xfId="5710" xr:uid="{00000000-0005-0000-0000-0000481B0000}"/>
    <cellStyle name="통화 [0] 2 3 4 2 2 2" xfId="5711" xr:uid="{00000000-0005-0000-0000-0000491B0000}"/>
    <cellStyle name="통화 [0] 2 3 4 2 2 2 2" xfId="8538" xr:uid="{00000000-0005-0000-0000-00004A1B0000}"/>
    <cellStyle name="통화 [0] 2 3 4 2 2 3" xfId="8537" xr:uid="{00000000-0005-0000-0000-00004B1B0000}"/>
    <cellStyle name="통화 [0] 2 3 4 2 3" xfId="5712" xr:uid="{00000000-0005-0000-0000-00004C1B0000}"/>
    <cellStyle name="통화 [0] 2 3 4 2 3 2" xfId="8539" xr:uid="{00000000-0005-0000-0000-00004D1B0000}"/>
    <cellStyle name="통화 [0] 2 3 4 2 4" xfId="8536" xr:uid="{00000000-0005-0000-0000-00004E1B0000}"/>
    <cellStyle name="통화 [0] 2 3 4 3" xfId="5713" xr:uid="{00000000-0005-0000-0000-00004F1B0000}"/>
    <cellStyle name="통화 [0] 2 3 4 3 2" xfId="5714" xr:uid="{00000000-0005-0000-0000-0000501B0000}"/>
    <cellStyle name="통화 [0] 2 3 4 3 2 2" xfId="8541" xr:uid="{00000000-0005-0000-0000-0000511B0000}"/>
    <cellStyle name="통화 [0] 2 3 4 3 3" xfId="8540" xr:uid="{00000000-0005-0000-0000-0000521B0000}"/>
    <cellStyle name="통화 [0] 2 3 4 4" xfId="5715" xr:uid="{00000000-0005-0000-0000-0000531B0000}"/>
    <cellStyle name="통화 [0] 2 3 4 4 2" xfId="8542" xr:uid="{00000000-0005-0000-0000-0000541B0000}"/>
    <cellStyle name="통화 [0] 2 3 4 5" xfId="8535" xr:uid="{00000000-0005-0000-0000-0000551B0000}"/>
    <cellStyle name="통화 [0] 2 3 5" xfId="5716" xr:uid="{00000000-0005-0000-0000-0000561B0000}"/>
    <cellStyle name="통화 [0] 2 3 5 2" xfId="5717" xr:uid="{00000000-0005-0000-0000-0000571B0000}"/>
    <cellStyle name="통화 [0] 2 3 5 2 2" xfId="5718" xr:uid="{00000000-0005-0000-0000-0000581B0000}"/>
    <cellStyle name="통화 [0] 2 3 5 2 2 2" xfId="8545" xr:uid="{00000000-0005-0000-0000-0000591B0000}"/>
    <cellStyle name="통화 [0] 2 3 5 2 3" xfId="8544" xr:uid="{00000000-0005-0000-0000-00005A1B0000}"/>
    <cellStyle name="통화 [0] 2 3 5 3" xfId="5719" xr:uid="{00000000-0005-0000-0000-00005B1B0000}"/>
    <cellStyle name="통화 [0] 2 3 5 3 2" xfId="8546" xr:uid="{00000000-0005-0000-0000-00005C1B0000}"/>
    <cellStyle name="통화 [0] 2 3 5 4" xfId="8543" xr:uid="{00000000-0005-0000-0000-00005D1B0000}"/>
    <cellStyle name="통화 [0] 2 3 6" xfId="5720" xr:uid="{00000000-0005-0000-0000-00005E1B0000}"/>
    <cellStyle name="통화 [0] 2 3 6 2" xfId="5721" xr:uid="{00000000-0005-0000-0000-00005F1B0000}"/>
    <cellStyle name="통화 [0] 2 3 6 2 2" xfId="8548" xr:uid="{00000000-0005-0000-0000-0000601B0000}"/>
    <cellStyle name="통화 [0] 2 3 6 3" xfId="8547" xr:uid="{00000000-0005-0000-0000-0000611B0000}"/>
    <cellStyle name="통화 [0] 2 3 7" xfId="5722" xr:uid="{00000000-0005-0000-0000-0000621B0000}"/>
    <cellStyle name="통화 [0] 2 3 7 2" xfId="8549" xr:uid="{00000000-0005-0000-0000-0000631B0000}"/>
    <cellStyle name="통화 [0] 2 3 8" xfId="8502" xr:uid="{00000000-0005-0000-0000-0000641B0000}"/>
    <cellStyle name="통화 [0] 2 4" xfId="5723" xr:uid="{00000000-0005-0000-0000-0000651B0000}"/>
    <cellStyle name="통화 [0] 2 4 2" xfId="5724" xr:uid="{00000000-0005-0000-0000-0000661B0000}"/>
    <cellStyle name="통화 [0] 2 4 2 2" xfId="5725" xr:uid="{00000000-0005-0000-0000-0000671B0000}"/>
    <cellStyle name="통화 [0] 2 4 2 2 2" xfId="5726" xr:uid="{00000000-0005-0000-0000-0000681B0000}"/>
    <cellStyle name="통화 [0] 2 4 2 2 2 2" xfId="5727" xr:uid="{00000000-0005-0000-0000-0000691B0000}"/>
    <cellStyle name="통화 [0] 2 4 2 2 2 2 2" xfId="8554" xr:uid="{00000000-0005-0000-0000-00006A1B0000}"/>
    <cellStyle name="통화 [0] 2 4 2 2 2 3" xfId="8553" xr:uid="{00000000-0005-0000-0000-00006B1B0000}"/>
    <cellStyle name="통화 [0] 2 4 2 2 3" xfId="5728" xr:uid="{00000000-0005-0000-0000-00006C1B0000}"/>
    <cellStyle name="통화 [0] 2 4 2 2 3 2" xfId="8555" xr:uid="{00000000-0005-0000-0000-00006D1B0000}"/>
    <cellStyle name="통화 [0] 2 4 2 2 4" xfId="8552" xr:uid="{00000000-0005-0000-0000-00006E1B0000}"/>
    <cellStyle name="통화 [0] 2 4 2 3" xfId="5729" xr:uid="{00000000-0005-0000-0000-00006F1B0000}"/>
    <cellStyle name="통화 [0] 2 4 2 3 2" xfId="5730" xr:uid="{00000000-0005-0000-0000-0000701B0000}"/>
    <cellStyle name="통화 [0] 2 4 2 3 2 2" xfId="8557" xr:uid="{00000000-0005-0000-0000-0000711B0000}"/>
    <cellStyle name="통화 [0] 2 4 2 3 3" xfId="8556" xr:uid="{00000000-0005-0000-0000-0000721B0000}"/>
    <cellStyle name="통화 [0] 2 4 2 4" xfId="5731" xr:uid="{00000000-0005-0000-0000-0000731B0000}"/>
    <cellStyle name="통화 [0] 2 4 2 4 2" xfId="8558" xr:uid="{00000000-0005-0000-0000-0000741B0000}"/>
    <cellStyle name="통화 [0] 2 4 2 5" xfId="8551" xr:uid="{00000000-0005-0000-0000-0000751B0000}"/>
    <cellStyle name="통화 [0] 2 4 3" xfId="5732" xr:uid="{00000000-0005-0000-0000-0000761B0000}"/>
    <cellStyle name="통화 [0] 2 4 3 2" xfId="5733" xr:uid="{00000000-0005-0000-0000-0000771B0000}"/>
    <cellStyle name="통화 [0] 2 4 3 2 2" xfId="5734" xr:uid="{00000000-0005-0000-0000-0000781B0000}"/>
    <cellStyle name="통화 [0] 2 4 3 2 2 2" xfId="5735" xr:uid="{00000000-0005-0000-0000-0000791B0000}"/>
    <cellStyle name="통화 [0] 2 4 3 2 2 2 2" xfId="8562" xr:uid="{00000000-0005-0000-0000-00007A1B0000}"/>
    <cellStyle name="통화 [0] 2 4 3 2 2 3" xfId="8561" xr:uid="{00000000-0005-0000-0000-00007B1B0000}"/>
    <cellStyle name="통화 [0] 2 4 3 2 3" xfId="5736" xr:uid="{00000000-0005-0000-0000-00007C1B0000}"/>
    <cellStyle name="통화 [0] 2 4 3 2 3 2" xfId="8563" xr:uid="{00000000-0005-0000-0000-00007D1B0000}"/>
    <cellStyle name="통화 [0] 2 4 3 2 4" xfId="8560" xr:uid="{00000000-0005-0000-0000-00007E1B0000}"/>
    <cellStyle name="통화 [0] 2 4 3 3" xfId="5737" xr:uid="{00000000-0005-0000-0000-00007F1B0000}"/>
    <cellStyle name="통화 [0] 2 4 3 3 2" xfId="5738" xr:uid="{00000000-0005-0000-0000-0000801B0000}"/>
    <cellStyle name="통화 [0] 2 4 3 3 2 2" xfId="8565" xr:uid="{00000000-0005-0000-0000-0000811B0000}"/>
    <cellStyle name="통화 [0] 2 4 3 3 3" xfId="8564" xr:uid="{00000000-0005-0000-0000-0000821B0000}"/>
    <cellStyle name="통화 [0] 2 4 3 4" xfId="5739" xr:uid="{00000000-0005-0000-0000-0000831B0000}"/>
    <cellStyle name="통화 [0] 2 4 3 4 2" xfId="8566" xr:uid="{00000000-0005-0000-0000-0000841B0000}"/>
    <cellStyle name="통화 [0] 2 4 3 5" xfId="8559" xr:uid="{00000000-0005-0000-0000-0000851B0000}"/>
    <cellStyle name="통화 [0] 2 4 4" xfId="5740" xr:uid="{00000000-0005-0000-0000-0000861B0000}"/>
    <cellStyle name="통화 [0] 2 4 4 2" xfId="5741" xr:uid="{00000000-0005-0000-0000-0000871B0000}"/>
    <cellStyle name="통화 [0] 2 4 4 2 2" xfId="5742" xr:uid="{00000000-0005-0000-0000-0000881B0000}"/>
    <cellStyle name="통화 [0] 2 4 4 2 2 2" xfId="8569" xr:uid="{00000000-0005-0000-0000-0000891B0000}"/>
    <cellStyle name="통화 [0] 2 4 4 2 3" xfId="8568" xr:uid="{00000000-0005-0000-0000-00008A1B0000}"/>
    <cellStyle name="통화 [0] 2 4 4 3" xfId="5743" xr:uid="{00000000-0005-0000-0000-00008B1B0000}"/>
    <cellStyle name="통화 [0] 2 4 4 3 2" xfId="8570" xr:uid="{00000000-0005-0000-0000-00008C1B0000}"/>
    <cellStyle name="통화 [0] 2 4 4 4" xfId="8567" xr:uid="{00000000-0005-0000-0000-00008D1B0000}"/>
    <cellStyle name="통화 [0] 2 4 5" xfId="5744" xr:uid="{00000000-0005-0000-0000-00008E1B0000}"/>
    <cellStyle name="통화 [0] 2 4 5 2" xfId="5745" xr:uid="{00000000-0005-0000-0000-00008F1B0000}"/>
    <cellStyle name="통화 [0] 2 4 5 2 2" xfId="8572" xr:uid="{00000000-0005-0000-0000-0000901B0000}"/>
    <cellStyle name="통화 [0] 2 4 5 3" xfId="8571" xr:uid="{00000000-0005-0000-0000-0000911B0000}"/>
    <cellStyle name="통화 [0] 2 4 6" xfId="5746" xr:uid="{00000000-0005-0000-0000-0000921B0000}"/>
    <cellStyle name="통화 [0] 2 4 6 2" xfId="8573" xr:uid="{00000000-0005-0000-0000-0000931B0000}"/>
    <cellStyle name="통화 [0] 2 4 7" xfId="8550" xr:uid="{00000000-0005-0000-0000-0000941B0000}"/>
    <cellStyle name="통화 [0] 2 5" xfId="5747" xr:uid="{00000000-0005-0000-0000-0000951B0000}"/>
    <cellStyle name="통화 [0] 2 5 2" xfId="5748" xr:uid="{00000000-0005-0000-0000-0000961B0000}"/>
    <cellStyle name="통화 [0] 2 5 2 2" xfId="5749" xr:uid="{00000000-0005-0000-0000-0000971B0000}"/>
    <cellStyle name="통화 [0] 2 5 2 2 2" xfId="5750" xr:uid="{00000000-0005-0000-0000-0000981B0000}"/>
    <cellStyle name="통화 [0] 2 5 2 2 2 2" xfId="8577" xr:uid="{00000000-0005-0000-0000-0000991B0000}"/>
    <cellStyle name="통화 [0] 2 5 2 2 3" xfId="8576" xr:uid="{00000000-0005-0000-0000-00009A1B0000}"/>
    <cellStyle name="통화 [0] 2 5 2 3" xfId="5751" xr:uid="{00000000-0005-0000-0000-00009B1B0000}"/>
    <cellStyle name="통화 [0] 2 5 2 3 2" xfId="8578" xr:uid="{00000000-0005-0000-0000-00009C1B0000}"/>
    <cellStyle name="통화 [0] 2 5 2 4" xfId="8575" xr:uid="{00000000-0005-0000-0000-00009D1B0000}"/>
    <cellStyle name="통화 [0] 2 5 3" xfId="5752" xr:uid="{00000000-0005-0000-0000-00009E1B0000}"/>
    <cellStyle name="통화 [0] 2 5 3 2" xfId="5753" xr:uid="{00000000-0005-0000-0000-00009F1B0000}"/>
    <cellStyle name="통화 [0] 2 5 3 2 2" xfId="8580" xr:uid="{00000000-0005-0000-0000-0000A01B0000}"/>
    <cellStyle name="통화 [0] 2 5 3 3" xfId="8579" xr:uid="{00000000-0005-0000-0000-0000A11B0000}"/>
    <cellStyle name="통화 [0] 2 5 4" xfId="5754" xr:uid="{00000000-0005-0000-0000-0000A21B0000}"/>
    <cellStyle name="통화 [0] 2 5 4 2" xfId="8581" xr:uid="{00000000-0005-0000-0000-0000A31B0000}"/>
    <cellStyle name="통화 [0] 2 5 5" xfId="8574" xr:uid="{00000000-0005-0000-0000-0000A41B0000}"/>
    <cellStyle name="통화 [0] 2 6" xfId="5755" xr:uid="{00000000-0005-0000-0000-0000A51B0000}"/>
    <cellStyle name="통화 [0] 2 6 2" xfId="5756" xr:uid="{00000000-0005-0000-0000-0000A61B0000}"/>
    <cellStyle name="통화 [0] 2 6 2 2" xfId="5757" xr:uid="{00000000-0005-0000-0000-0000A71B0000}"/>
    <cellStyle name="통화 [0] 2 6 2 2 2" xfId="5758" xr:uid="{00000000-0005-0000-0000-0000A81B0000}"/>
    <cellStyle name="통화 [0] 2 6 2 2 2 2" xfId="8585" xr:uid="{00000000-0005-0000-0000-0000A91B0000}"/>
    <cellStyle name="통화 [0] 2 6 2 2 3" xfId="8584" xr:uid="{00000000-0005-0000-0000-0000AA1B0000}"/>
    <cellStyle name="통화 [0] 2 6 2 3" xfId="5759" xr:uid="{00000000-0005-0000-0000-0000AB1B0000}"/>
    <cellStyle name="통화 [0] 2 6 2 3 2" xfId="8586" xr:uid="{00000000-0005-0000-0000-0000AC1B0000}"/>
    <cellStyle name="통화 [0] 2 6 2 4" xfId="8583" xr:uid="{00000000-0005-0000-0000-0000AD1B0000}"/>
    <cellStyle name="통화 [0] 2 6 3" xfId="5760" xr:uid="{00000000-0005-0000-0000-0000AE1B0000}"/>
    <cellStyle name="통화 [0] 2 6 3 2" xfId="5761" xr:uid="{00000000-0005-0000-0000-0000AF1B0000}"/>
    <cellStyle name="통화 [0] 2 6 3 2 2" xfId="8588" xr:uid="{00000000-0005-0000-0000-0000B01B0000}"/>
    <cellStyle name="통화 [0] 2 6 3 3" xfId="8587" xr:uid="{00000000-0005-0000-0000-0000B11B0000}"/>
    <cellStyle name="통화 [0] 2 6 4" xfId="5762" xr:uid="{00000000-0005-0000-0000-0000B21B0000}"/>
    <cellStyle name="통화 [0] 2 6 4 2" xfId="8589" xr:uid="{00000000-0005-0000-0000-0000B31B0000}"/>
    <cellStyle name="통화 [0] 2 6 5" xfId="8582" xr:uid="{00000000-0005-0000-0000-0000B41B0000}"/>
    <cellStyle name="통화 [0] 2 7" xfId="5763" xr:uid="{00000000-0005-0000-0000-0000B51B0000}"/>
    <cellStyle name="통화 [0] 2 7 2" xfId="5764" xr:uid="{00000000-0005-0000-0000-0000B61B0000}"/>
    <cellStyle name="통화 [0] 2 7 2 2" xfId="5765" xr:uid="{00000000-0005-0000-0000-0000B71B0000}"/>
    <cellStyle name="통화 [0] 2 7 2 2 2" xfId="8592" xr:uid="{00000000-0005-0000-0000-0000B81B0000}"/>
    <cellStyle name="통화 [0] 2 7 2 3" xfId="8591" xr:uid="{00000000-0005-0000-0000-0000B91B0000}"/>
    <cellStyle name="통화 [0] 2 7 3" xfId="5766" xr:uid="{00000000-0005-0000-0000-0000BA1B0000}"/>
    <cellStyle name="통화 [0] 2 7 3 2" xfId="8593" xr:uid="{00000000-0005-0000-0000-0000BB1B0000}"/>
    <cellStyle name="통화 [0] 2 7 4" xfId="8590" xr:uid="{00000000-0005-0000-0000-0000BC1B0000}"/>
    <cellStyle name="통화 [0] 2 8" xfId="5767" xr:uid="{00000000-0005-0000-0000-0000BD1B0000}"/>
    <cellStyle name="통화 [0] 2 8 2" xfId="5768" xr:uid="{00000000-0005-0000-0000-0000BE1B0000}"/>
    <cellStyle name="통화 [0] 2 8 2 2" xfId="8595" xr:uid="{00000000-0005-0000-0000-0000BF1B0000}"/>
    <cellStyle name="통화 [0] 2 8 3" xfId="8594" xr:uid="{00000000-0005-0000-0000-0000C01B0000}"/>
    <cellStyle name="통화 [0] 2 9" xfId="5769" xr:uid="{00000000-0005-0000-0000-0000C11B0000}"/>
    <cellStyle name="통화 [0] 2 9 2" xfId="8596" xr:uid="{00000000-0005-0000-0000-0000C21B0000}"/>
    <cellStyle name="通貨_Ratio98" xfId="2903" xr:uid="{00000000-0005-0000-0000-0000C31B0000}"/>
    <cellStyle name="튡" xfId="2904" xr:uid="{00000000-0005-0000-0000-0000C41B0000}"/>
    <cellStyle name="트럭" xfId="2905" xr:uid="{00000000-0005-0000-0000-0000C51B0000}"/>
    <cellStyle name="퍼센트" xfId="590" xr:uid="{00000000-0005-0000-0000-0000C61B0000}"/>
    <cellStyle name="퍼센트 2" xfId="2906" xr:uid="{00000000-0005-0000-0000-0000C71B0000}"/>
    <cellStyle name="퍼센트 3" xfId="2907" xr:uid="{00000000-0005-0000-0000-0000C81B0000}"/>
    <cellStyle name="퍼센트(0)" xfId="5770" xr:uid="{00000000-0005-0000-0000-0000C91B0000}"/>
    <cellStyle name="퍼센트_부산_수지27층_v1" xfId="5771" xr:uid="{00000000-0005-0000-0000-0000CA1B0000}"/>
    <cellStyle name="평" xfId="5772" xr:uid="{00000000-0005-0000-0000-0000CB1B0000}"/>
    <cellStyle name="평 2" xfId="5773" xr:uid="{00000000-0005-0000-0000-0000CC1B0000}"/>
    <cellStyle name="평_#001-송도Gale" xfId="5774" xr:uid="{00000000-0005-0000-0000-0000CD1B0000}"/>
    <cellStyle name="평_#001-송도Gale_#05-사업수지_20081104(1)" xfId="5775" xr:uid="{00000000-0005-0000-0000-0000CE1B0000}"/>
    <cellStyle name="평_#001-송도Gale_#05-사업수지_20081104(1) 2" xfId="5776" xr:uid="{00000000-0005-0000-0000-0000CF1B0000}"/>
    <cellStyle name="평_#001-송도Gale_#05-사업수지-1" xfId="5777" xr:uid="{00000000-0005-0000-0000-0000D01B0000}"/>
    <cellStyle name="평_#001-송도Gale_#05-사업수지-1 2" xfId="5778" xr:uid="{00000000-0005-0000-0000-0000D11B0000}"/>
    <cellStyle name="평_#001-송도Gale_샘플" xfId="5779" xr:uid="{00000000-0005-0000-0000-0000D21B0000}"/>
    <cellStyle name="평_#001-송도Gale_샘플 2" xfId="5780" xr:uid="{00000000-0005-0000-0000-0000D31B0000}"/>
    <cellStyle name="평_#001-송도Gale_판교미래재단 사업수지" xfId="5781" xr:uid="{00000000-0005-0000-0000-0000D41B0000}"/>
    <cellStyle name="평_#001-송도Gale_판교미래재단 사업수지 2" xfId="5782" xr:uid="{00000000-0005-0000-0000-0000D51B0000}"/>
    <cellStyle name="평_☆SD2_Best_100%,10-50-40_6.0%_20081111" xfId="5783" xr:uid="{00000000-0005-0000-0000-0000D61B0000}"/>
    <cellStyle name="평_★★CF_SD2_081203 (기획팀 수정)" xfId="5784" xr:uid="{00000000-0005-0000-0000-0000D71B0000}"/>
    <cellStyle name="평_★CF_SD2_보고안_Even_20090318" xfId="5785" xr:uid="{00000000-0005-0000-0000-0000D81B0000}"/>
    <cellStyle name="평_★CF_SD2_양식수정" xfId="5786" xr:uid="{00000000-0005-0000-0000-0000D91B0000}"/>
    <cellStyle name="평_1. 청주 부대비용(운영기간중)" xfId="5787" xr:uid="{00000000-0005-0000-0000-0000DA1B0000}"/>
    <cellStyle name="평_1. 청주 부대비용(운영기간중) 2" xfId="5788" xr:uid="{00000000-0005-0000-0000-0000DB1B0000}"/>
    <cellStyle name="평_1. 청주 부대비용(운영기간중)_#001-송도Gale" xfId="5789" xr:uid="{00000000-0005-0000-0000-0000DC1B0000}"/>
    <cellStyle name="평_1. 청주 부대비용(운영기간중)_#001-송도Gale_#05-사업수지_20081104(1)" xfId="5790" xr:uid="{00000000-0005-0000-0000-0000DD1B0000}"/>
    <cellStyle name="평_1. 청주 부대비용(운영기간중)_#001-송도Gale_#05-사업수지_20081104(1) 2" xfId="5791" xr:uid="{00000000-0005-0000-0000-0000DE1B0000}"/>
    <cellStyle name="평_1. 청주 부대비용(운영기간중)_#001-송도Gale_#05-사업수지-1" xfId="5792" xr:uid="{00000000-0005-0000-0000-0000DF1B0000}"/>
    <cellStyle name="평_1. 청주 부대비용(운영기간중)_#001-송도Gale_#05-사업수지-1 2" xfId="5793" xr:uid="{00000000-0005-0000-0000-0000E01B0000}"/>
    <cellStyle name="평_1. 청주 부대비용(운영기간중)_#001-송도Gale_샘플" xfId="5794" xr:uid="{00000000-0005-0000-0000-0000E11B0000}"/>
    <cellStyle name="평_1. 청주 부대비용(운영기간중)_#001-송도Gale_샘플 2" xfId="5795" xr:uid="{00000000-0005-0000-0000-0000E21B0000}"/>
    <cellStyle name="평_1. 청주 부대비용(운영기간중)_#001-송도Gale_판교미래재단 사업수지" xfId="5796" xr:uid="{00000000-0005-0000-0000-0000E31B0000}"/>
    <cellStyle name="평_1. 청주 부대비용(운영기간중)_#001-송도Gale_판교미래재단 사업수지 2" xfId="5797" xr:uid="{00000000-0005-0000-0000-0000E41B0000}"/>
    <cellStyle name="평_1. 청주 부대비용(운영기간중)_☆SD2_Best_100%,10-50-40_6.0%_20081111" xfId="5798" xr:uid="{00000000-0005-0000-0000-0000E51B0000}"/>
    <cellStyle name="평_1. 청주 부대비용(운영기간중)_★★CF_SD2_081203 (기획팀 수정)" xfId="5799" xr:uid="{00000000-0005-0000-0000-0000E61B0000}"/>
    <cellStyle name="평_1. 청주 부대비용(운영기간중)_★CF_SD2_보고안_Even_20090318" xfId="5800" xr:uid="{00000000-0005-0000-0000-0000E71B0000}"/>
    <cellStyle name="평_1. 청주 부대비용(운영기간중)_★CF_SD2_양식수정" xfId="5801" xr:uid="{00000000-0005-0000-0000-0000E81B0000}"/>
    <cellStyle name="평_1. 청주 부대비용(운영기간중)_CF_200904" xfId="5802" xr:uid="{00000000-0005-0000-0000-0000E91B0000}"/>
    <cellStyle name="평_1. 청주 부대비용(운영기간중)_CF_부가세수정" xfId="5803" xr:uid="{00000000-0005-0000-0000-0000EA1B0000}"/>
    <cellStyle name="평_1. 청주 부대비용(운영기간중)_CF_분양가정수정_200904" xfId="5804" xr:uid="{00000000-0005-0000-0000-0000EB1B0000}"/>
    <cellStyle name="평_1. 청주 부대비용(운영기간중)_CF_분양가정수정_200904_Best" xfId="5805" xr:uid="{00000000-0005-0000-0000-0000EC1B0000}"/>
    <cellStyle name="평_1. 청주 부대비용(운영기간중)_CF_통합_20090629" xfId="5806" xr:uid="{00000000-0005-0000-0000-0000ED1B0000}"/>
    <cellStyle name="평_1.부대비용(운영기간중)050217" xfId="5807" xr:uid="{00000000-0005-0000-0000-0000EE1B0000}"/>
    <cellStyle name="평_1.부대비용(운영기간중)050217 2" xfId="5808" xr:uid="{00000000-0005-0000-0000-0000EF1B0000}"/>
    <cellStyle name="평_1.부대비용(운영기간중)050217_#001-송도Gale" xfId="5809" xr:uid="{00000000-0005-0000-0000-0000F01B0000}"/>
    <cellStyle name="평_1.부대비용(운영기간중)050217_#001-송도Gale_#05-사업수지_20081104(1)" xfId="5810" xr:uid="{00000000-0005-0000-0000-0000F11B0000}"/>
    <cellStyle name="평_1.부대비용(운영기간중)050217_#001-송도Gale_#05-사업수지_20081104(1) 2" xfId="5811" xr:uid="{00000000-0005-0000-0000-0000F21B0000}"/>
    <cellStyle name="평_1.부대비용(운영기간중)050217_#001-송도Gale_#05-사업수지-1" xfId="5812" xr:uid="{00000000-0005-0000-0000-0000F31B0000}"/>
    <cellStyle name="평_1.부대비용(운영기간중)050217_#001-송도Gale_#05-사업수지-1 2" xfId="5813" xr:uid="{00000000-0005-0000-0000-0000F41B0000}"/>
    <cellStyle name="평_1.부대비용(운영기간중)050217_#001-송도Gale_샘플" xfId="5814" xr:uid="{00000000-0005-0000-0000-0000F51B0000}"/>
    <cellStyle name="평_1.부대비용(운영기간중)050217_#001-송도Gale_샘플 2" xfId="5815" xr:uid="{00000000-0005-0000-0000-0000F61B0000}"/>
    <cellStyle name="평_1.부대비용(운영기간중)050217_#001-송도Gale_판교미래재단 사업수지" xfId="5816" xr:uid="{00000000-0005-0000-0000-0000F71B0000}"/>
    <cellStyle name="평_1.부대비용(운영기간중)050217_#001-송도Gale_판교미래재단 사업수지 2" xfId="5817" xr:uid="{00000000-0005-0000-0000-0000F81B0000}"/>
    <cellStyle name="평_1.부대비용(운영기간중)050217_☆SD2_Best_100%,10-50-40_6.0%_20081111" xfId="5818" xr:uid="{00000000-0005-0000-0000-0000F91B0000}"/>
    <cellStyle name="평_1.부대비용(운영기간중)050217_★★CF_SD2_081203 (기획팀 수정)" xfId="5819" xr:uid="{00000000-0005-0000-0000-0000FA1B0000}"/>
    <cellStyle name="평_1.부대비용(운영기간중)050217_★CF_SD2_보고안_Even_20090318" xfId="5820" xr:uid="{00000000-0005-0000-0000-0000FB1B0000}"/>
    <cellStyle name="평_1.부대비용(운영기간중)050217_★CF_SD2_양식수정" xfId="5821" xr:uid="{00000000-0005-0000-0000-0000FC1B0000}"/>
    <cellStyle name="평_1.부대비용(운영기간중)050217_CF_200904" xfId="5822" xr:uid="{00000000-0005-0000-0000-0000FD1B0000}"/>
    <cellStyle name="평_1.부대비용(운영기간중)050217_CF_부가세수정" xfId="5823" xr:uid="{00000000-0005-0000-0000-0000FE1B0000}"/>
    <cellStyle name="평_1.부대비용(운영기간중)050217_CF_분양가정수정_200904" xfId="5824" xr:uid="{00000000-0005-0000-0000-0000FF1B0000}"/>
    <cellStyle name="평_1.부대비용(운영기간중)050217_CF_분양가정수정_200904_Best" xfId="5825" xr:uid="{00000000-0005-0000-0000-0000001C0000}"/>
    <cellStyle name="평_1.부대비용(운영기간중)050217_CF_통합_20090629" xfId="5826" xr:uid="{00000000-0005-0000-0000-0000011C0000}"/>
    <cellStyle name="평_6. 전력비 총괄(2004.3.16)" xfId="5827" xr:uid="{00000000-0005-0000-0000-0000021C0000}"/>
    <cellStyle name="평_6. 전력비 총괄(2004.3.16) 2" xfId="5828" xr:uid="{00000000-0005-0000-0000-0000031C0000}"/>
    <cellStyle name="평_6. 전력비 총괄(2004.3.16)_#001-송도Gale" xfId="5829" xr:uid="{00000000-0005-0000-0000-0000041C0000}"/>
    <cellStyle name="평_6. 전력비 총괄(2004.3.16)_#001-송도Gale_#05-사업수지_20081104(1)" xfId="5830" xr:uid="{00000000-0005-0000-0000-0000051C0000}"/>
    <cellStyle name="평_6. 전력비 총괄(2004.3.16)_#001-송도Gale_#05-사업수지_20081104(1) 2" xfId="5831" xr:uid="{00000000-0005-0000-0000-0000061C0000}"/>
    <cellStyle name="평_6. 전력비 총괄(2004.3.16)_#001-송도Gale_#05-사업수지-1" xfId="5832" xr:uid="{00000000-0005-0000-0000-0000071C0000}"/>
    <cellStyle name="평_6. 전력비 총괄(2004.3.16)_#001-송도Gale_#05-사업수지-1 2" xfId="5833" xr:uid="{00000000-0005-0000-0000-0000081C0000}"/>
    <cellStyle name="평_6. 전력비 총괄(2004.3.16)_#001-송도Gale_샘플" xfId="5834" xr:uid="{00000000-0005-0000-0000-0000091C0000}"/>
    <cellStyle name="평_6. 전력비 총괄(2004.3.16)_#001-송도Gale_샘플 2" xfId="5835" xr:uid="{00000000-0005-0000-0000-00000A1C0000}"/>
    <cellStyle name="평_6. 전력비 총괄(2004.3.16)_#001-송도Gale_판교미래재단 사업수지" xfId="5836" xr:uid="{00000000-0005-0000-0000-00000B1C0000}"/>
    <cellStyle name="평_6. 전력비 총괄(2004.3.16)_#001-송도Gale_판교미래재단 사업수지 2" xfId="5837" xr:uid="{00000000-0005-0000-0000-00000C1C0000}"/>
    <cellStyle name="평_6. 전력비 총괄(2004.3.16)_☆SD2_Best_100%,10-50-40_6.0%_20081111" xfId="5838" xr:uid="{00000000-0005-0000-0000-00000D1C0000}"/>
    <cellStyle name="평_6. 전력비 총괄(2004.3.16)_★★CF_SD2_081203 (기획팀 수정)" xfId="5839" xr:uid="{00000000-0005-0000-0000-00000E1C0000}"/>
    <cellStyle name="평_6. 전력비 총괄(2004.3.16)_★CF_SD2_보고안_Even_20090318" xfId="5840" xr:uid="{00000000-0005-0000-0000-00000F1C0000}"/>
    <cellStyle name="평_6. 전력비 총괄(2004.3.16)_★CF_SD2_양식수정" xfId="5841" xr:uid="{00000000-0005-0000-0000-0000101C0000}"/>
    <cellStyle name="평_6. 전력비 총괄(2004.3.16)_CF_200904" xfId="5842" xr:uid="{00000000-0005-0000-0000-0000111C0000}"/>
    <cellStyle name="평_6. 전력비 총괄(2004.3.16)_CF_부가세수정" xfId="5843" xr:uid="{00000000-0005-0000-0000-0000121C0000}"/>
    <cellStyle name="평_6. 전력비 총괄(2004.3.16)_CF_분양가정수정_200904" xfId="5844" xr:uid="{00000000-0005-0000-0000-0000131C0000}"/>
    <cellStyle name="평_6. 전력비 총괄(2004.3.16)_CF_분양가정수정_200904_Best" xfId="5845" xr:uid="{00000000-0005-0000-0000-0000141C0000}"/>
    <cellStyle name="평_6. 전력비 총괄(2004.3.16)_CF_통합_20090629" xfId="5846" xr:uid="{00000000-0005-0000-0000-0000151C0000}"/>
    <cellStyle name="평_6-1. 전력부하 집계표(최종)" xfId="5847" xr:uid="{00000000-0005-0000-0000-0000161C0000}"/>
    <cellStyle name="평_6-1. 전력부하 집계표(최종) 2" xfId="5848" xr:uid="{00000000-0005-0000-0000-0000171C0000}"/>
    <cellStyle name="평_6-1. 전력부하 집계표(최종)_#001-송도Gale" xfId="5849" xr:uid="{00000000-0005-0000-0000-0000181C0000}"/>
    <cellStyle name="평_6-1. 전력부하 집계표(최종)_#001-송도Gale_#05-사업수지_20081104(1)" xfId="5850" xr:uid="{00000000-0005-0000-0000-0000191C0000}"/>
    <cellStyle name="평_6-1. 전력부하 집계표(최종)_#001-송도Gale_#05-사업수지_20081104(1) 2" xfId="5851" xr:uid="{00000000-0005-0000-0000-00001A1C0000}"/>
    <cellStyle name="평_6-1. 전력부하 집계표(최종)_#001-송도Gale_#05-사업수지-1" xfId="5852" xr:uid="{00000000-0005-0000-0000-00001B1C0000}"/>
    <cellStyle name="평_6-1. 전력부하 집계표(최종)_#001-송도Gale_#05-사업수지-1 2" xfId="5853" xr:uid="{00000000-0005-0000-0000-00001C1C0000}"/>
    <cellStyle name="평_6-1. 전력부하 집계표(최종)_#001-송도Gale_샘플" xfId="5854" xr:uid="{00000000-0005-0000-0000-00001D1C0000}"/>
    <cellStyle name="평_6-1. 전력부하 집계표(최종)_#001-송도Gale_샘플 2" xfId="5855" xr:uid="{00000000-0005-0000-0000-00001E1C0000}"/>
    <cellStyle name="평_6-1. 전력부하 집계표(최종)_#001-송도Gale_판교미래재단 사업수지" xfId="5856" xr:uid="{00000000-0005-0000-0000-00001F1C0000}"/>
    <cellStyle name="평_6-1. 전력부하 집계표(최종)_#001-송도Gale_판교미래재단 사업수지 2" xfId="5857" xr:uid="{00000000-0005-0000-0000-0000201C0000}"/>
    <cellStyle name="평_6-1. 전력부하 집계표(최종)_☆SD2_Best_100%,10-50-40_6.0%_20081111" xfId="5858" xr:uid="{00000000-0005-0000-0000-0000211C0000}"/>
    <cellStyle name="평_6-1. 전력부하 집계표(최종)_★★CF_SD2_081203 (기획팀 수정)" xfId="5859" xr:uid="{00000000-0005-0000-0000-0000221C0000}"/>
    <cellStyle name="평_6-1. 전력부하 집계표(최종)_★CF_SD2_보고안_Even_20090318" xfId="5860" xr:uid="{00000000-0005-0000-0000-0000231C0000}"/>
    <cellStyle name="평_6-1. 전력부하 집계표(최종)_★CF_SD2_양식수정" xfId="5861" xr:uid="{00000000-0005-0000-0000-0000241C0000}"/>
    <cellStyle name="평_6-1. 전력부하 집계표(최종)_CF_200904" xfId="5862" xr:uid="{00000000-0005-0000-0000-0000251C0000}"/>
    <cellStyle name="평_6-1. 전력부하 집계표(최종)_CF_부가세수정" xfId="5863" xr:uid="{00000000-0005-0000-0000-0000261C0000}"/>
    <cellStyle name="평_6-1. 전력부하 집계표(최종)_CF_분양가정수정_200904" xfId="5864" xr:uid="{00000000-0005-0000-0000-0000271C0000}"/>
    <cellStyle name="평_6-1. 전력부하 집계표(최종)_CF_분양가정수정_200904_Best" xfId="5865" xr:uid="{00000000-0005-0000-0000-0000281C0000}"/>
    <cellStyle name="평_6-1. 전력부하 집계표(최종)_CF_통합_20090629" xfId="5866" xr:uid="{00000000-0005-0000-0000-0000291C0000}"/>
    <cellStyle name="평_ALT7_1" xfId="5867" xr:uid="{00000000-0005-0000-0000-00002A1C0000}"/>
    <cellStyle name="평_ALT7_1_tax 수지" xfId="5868" xr:uid="{00000000-0005-0000-0000-00002B1C0000}"/>
    <cellStyle name="평_ALT7_1_tax 수지_수지" xfId="5869" xr:uid="{00000000-0005-0000-0000-00002C1C0000}"/>
    <cellStyle name="평_ALT7_1_수지" xfId="5870" xr:uid="{00000000-0005-0000-0000-00002D1C0000}"/>
    <cellStyle name="평_ALT7_1_프라임_용산역사_Valuation_wp_070410_V3" xfId="5871" xr:uid="{00000000-0005-0000-0000-00002E1C0000}"/>
    <cellStyle name="평_ALT7_1_한류2_수지분석_js" xfId="5872" xr:uid="{00000000-0005-0000-0000-00002F1C0000}"/>
    <cellStyle name="평_CF_200904" xfId="5873" xr:uid="{00000000-0005-0000-0000-0000301C0000}"/>
    <cellStyle name="평_CF_부가세수정" xfId="5874" xr:uid="{00000000-0005-0000-0000-0000311C0000}"/>
    <cellStyle name="평_CF_분양가정수정_200904" xfId="5875" xr:uid="{00000000-0005-0000-0000-0000321C0000}"/>
    <cellStyle name="평_CF_분양가정수정_200904_Best" xfId="5876" xr:uid="{00000000-0005-0000-0000-0000331C0000}"/>
    <cellStyle name="평_CF_통합_20090629" xfId="5877" xr:uid="{00000000-0005-0000-0000-0000341C0000}"/>
    <cellStyle name="평_FinancialModel1108(2)" xfId="5878" xr:uid="{00000000-0005-0000-0000-0000351C0000}"/>
    <cellStyle name="평_FinancialModel1108(2)_ALT7_1" xfId="5879" xr:uid="{00000000-0005-0000-0000-0000361C0000}"/>
    <cellStyle name="평_FinancialModel1108(2)_ALT7_1_tax 수지" xfId="5880" xr:uid="{00000000-0005-0000-0000-0000371C0000}"/>
    <cellStyle name="평_FinancialModel1108(2)_ALT7_1_tax 수지_수지" xfId="5881" xr:uid="{00000000-0005-0000-0000-0000381C0000}"/>
    <cellStyle name="평_FinancialModel1108(2)_ALT7_1_수지" xfId="5882" xr:uid="{00000000-0005-0000-0000-0000391C0000}"/>
    <cellStyle name="평_FinancialModel1108(2)_ALT7_1_프라임_용산역사_Valuation_wp_070410_V3" xfId="5883" xr:uid="{00000000-0005-0000-0000-00003A1C0000}"/>
    <cellStyle name="평_FinancialModel1108(2)_ALT7_1_한류2_수지분석_js" xfId="5884" xr:uid="{00000000-0005-0000-0000-00003B1C0000}"/>
    <cellStyle name="평_FinancialModel1108(2)_IFEZ_수지표_070126" xfId="5885" xr:uid="{00000000-0005-0000-0000-00003C1C0000}"/>
    <cellStyle name="평_FinancialModel1108(2)_IFEZ_수지표_070126_tax 수지" xfId="5886" xr:uid="{00000000-0005-0000-0000-00003D1C0000}"/>
    <cellStyle name="평_FinancialModel1108(2)_IFEZ_수지표_070126_tax 수지_수지" xfId="5887" xr:uid="{00000000-0005-0000-0000-00003E1C0000}"/>
    <cellStyle name="평_FinancialModel1108(2)_IFEZ_수지표_070126_수지" xfId="5888" xr:uid="{00000000-0005-0000-0000-00003F1C0000}"/>
    <cellStyle name="평_FinancialModel1108(2)_IFEZ_수지표_070126_프라임_용산역사_Valuation_wp_070410_V3" xfId="5889" xr:uid="{00000000-0005-0000-0000-0000401C0000}"/>
    <cellStyle name="평_FinancialModel1108(2)_IFEZ_수지표_070126_한류2_수지분석_js" xfId="5890" xr:uid="{00000000-0005-0000-0000-0000411C0000}"/>
    <cellStyle name="평_FinancialModel1108(2)_IFEZ_수지표_070208_v3" xfId="5891" xr:uid="{00000000-0005-0000-0000-0000421C0000}"/>
    <cellStyle name="평_FinancialModel1108(2)_IFEZ_수지표_070208_v3_tax 수지" xfId="5892" xr:uid="{00000000-0005-0000-0000-0000431C0000}"/>
    <cellStyle name="평_FinancialModel1108(2)_IFEZ_수지표_070208_v3_tax 수지_수지" xfId="5893" xr:uid="{00000000-0005-0000-0000-0000441C0000}"/>
    <cellStyle name="평_FinancialModel1108(2)_IFEZ_수지표_070208_v3_수지" xfId="5894" xr:uid="{00000000-0005-0000-0000-0000451C0000}"/>
    <cellStyle name="평_FinancialModel1108(2)_IFEZ_수지표_070208_v3_프라임_용산역사_Valuation_wp_070410_V3" xfId="5895" xr:uid="{00000000-0005-0000-0000-0000461C0000}"/>
    <cellStyle name="평_FinancialModel1108(2)_IFEZ_수지표_070208_v3_한류2_수지분석_js" xfId="5896" xr:uid="{00000000-0005-0000-0000-0000471C0000}"/>
    <cellStyle name="평_FinancialModel1108(2)_tax 수지" xfId="5897" xr:uid="{00000000-0005-0000-0000-0000481C0000}"/>
    <cellStyle name="평_FinancialModel1108(2)_tax 수지_수지" xfId="5898" xr:uid="{00000000-0005-0000-0000-0000491C0000}"/>
    <cellStyle name="평_FinancialModel1108(2)_Y_Project_FS_wp_070206" xfId="5899" xr:uid="{00000000-0005-0000-0000-00004A1C0000}"/>
    <cellStyle name="평_FinancialModel1108(2)_Y_Project_FS_wp_070206_tax 수지" xfId="5900" xr:uid="{00000000-0005-0000-0000-00004B1C0000}"/>
    <cellStyle name="평_FinancialModel1108(2)_Y_Project_FS_wp_070206_tax 수지_수지" xfId="5901" xr:uid="{00000000-0005-0000-0000-00004C1C0000}"/>
    <cellStyle name="평_FinancialModel1108(2)_Y_Project_FS_wp_070206_수지" xfId="5902" xr:uid="{00000000-0005-0000-0000-00004D1C0000}"/>
    <cellStyle name="평_FinancialModel1108(2)_Y_Project_FS_wp_070206_프라임_용산역사_Valuation_wp_070410_V3" xfId="5903" xr:uid="{00000000-0005-0000-0000-00004E1C0000}"/>
    <cellStyle name="평_FinancialModel1108(2)_Y_Project_FS_wp_070206_한류2_수지분석_js" xfId="5904" xr:uid="{00000000-0005-0000-0000-00004F1C0000}"/>
    <cellStyle name="평_FinancialModel1108(2)_Y_Project_Prime_Valuation_wp_070219" xfId="5905" xr:uid="{00000000-0005-0000-0000-0000501C0000}"/>
    <cellStyle name="평_FinancialModel1108(2)_Y_Project_Prime_Valuation_wp_070219_tax 수지" xfId="5906" xr:uid="{00000000-0005-0000-0000-0000511C0000}"/>
    <cellStyle name="평_FinancialModel1108(2)_Y_Project_Prime_Valuation_wp_070219_tax 수지_수지" xfId="5907" xr:uid="{00000000-0005-0000-0000-0000521C0000}"/>
    <cellStyle name="평_FinancialModel1108(2)_Y_Project_Prime_Valuation_wp_070219_수지" xfId="5908" xr:uid="{00000000-0005-0000-0000-0000531C0000}"/>
    <cellStyle name="평_FinancialModel1108(2)_Y_Project_Prime_Valuation_wp_070219_프라임_용산역사_Valuation_wp_070410_V3" xfId="5909" xr:uid="{00000000-0005-0000-0000-0000541C0000}"/>
    <cellStyle name="평_FinancialModel1108(2)_Y_Project_Prime_Valuation_wp_070219_한류2_수지분석_js" xfId="5910" xr:uid="{00000000-0005-0000-0000-0000551C0000}"/>
    <cellStyle name="평_FinancialModel1108(2)_Y_Project_Prime_Valuation_wp_070221" xfId="5911" xr:uid="{00000000-0005-0000-0000-0000561C0000}"/>
    <cellStyle name="평_FinancialModel1108(2)_Y_Project_Prime_Valuation_wp_070221_tax 수지" xfId="5912" xr:uid="{00000000-0005-0000-0000-0000571C0000}"/>
    <cellStyle name="평_FinancialModel1108(2)_Y_Project_Prime_Valuation_wp_070221_tax 수지_수지" xfId="5913" xr:uid="{00000000-0005-0000-0000-0000581C0000}"/>
    <cellStyle name="평_FinancialModel1108(2)_Y_Project_Prime_Valuation_wp_070221_V2" xfId="5914" xr:uid="{00000000-0005-0000-0000-0000591C0000}"/>
    <cellStyle name="평_FinancialModel1108(2)_Y_Project_Prime_Valuation_wp_070221_V2_tax 수지" xfId="5915" xr:uid="{00000000-0005-0000-0000-00005A1C0000}"/>
    <cellStyle name="평_FinancialModel1108(2)_Y_Project_Prime_Valuation_wp_070221_V2_tax 수지_수지" xfId="5916" xr:uid="{00000000-0005-0000-0000-00005B1C0000}"/>
    <cellStyle name="평_FinancialModel1108(2)_Y_Project_Prime_Valuation_wp_070221_V2_수지" xfId="5917" xr:uid="{00000000-0005-0000-0000-00005C1C0000}"/>
    <cellStyle name="평_FinancialModel1108(2)_Y_Project_Prime_Valuation_wp_070221_V2_프라임_용산역사_Valuation_wp_070410_V3" xfId="5918" xr:uid="{00000000-0005-0000-0000-00005D1C0000}"/>
    <cellStyle name="평_FinancialModel1108(2)_Y_Project_Prime_Valuation_wp_070221_V2_한류2_수지분석_js" xfId="5919" xr:uid="{00000000-0005-0000-0000-00005E1C0000}"/>
    <cellStyle name="평_FinancialModel1108(2)_Y_Project_Prime_Valuation_wp_070221_수지" xfId="5920" xr:uid="{00000000-0005-0000-0000-00005F1C0000}"/>
    <cellStyle name="평_FinancialModel1108(2)_Y_Project_Prime_Valuation_wp_070221_프라임_용산역사_Valuation_wp_070410_V3" xfId="5921" xr:uid="{00000000-0005-0000-0000-0000601C0000}"/>
    <cellStyle name="평_FinancialModel1108(2)_Y_Project_Prime_Valuation_wp_070221_한류2_수지분석_js" xfId="5922" xr:uid="{00000000-0005-0000-0000-0000611C0000}"/>
    <cellStyle name="평_FinancialModel1108(2)_Y_Project_Prime_Valuation_wp_070313" xfId="5923" xr:uid="{00000000-0005-0000-0000-0000621C0000}"/>
    <cellStyle name="평_FinancialModel1108(2)_Y_Project_Prime_Valuation_wp_070313_tax 수지" xfId="5924" xr:uid="{00000000-0005-0000-0000-0000631C0000}"/>
    <cellStyle name="평_FinancialModel1108(2)_Y_Project_Prime_Valuation_wp_070313_tax 수지_수지" xfId="5925" xr:uid="{00000000-0005-0000-0000-0000641C0000}"/>
    <cellStyle name="평_FinancialModel1108(2)_Y_Project_Prime_Valuation_wp_070313_수지" xfId="5926" xr:uid="{00000000-0005-0000-0000-0000651C0000}"/>
    <cellStyle name="평_FinancialModel1108(2)_Y_Project_Prime_Valuation_wp_070313_프라임_용산역사_Valuation_wp_070410_V3" xfId="5927" xr:uid="{00000000-0005-0000-0000-0000661C0000}"/>
    <cellStyle name="평_FinancialModel1108(2)_Y_Project_Prime_Valuation_wp_070313_한류2_수지분석_js" xfId="5928" xr:uid="{00000000-0005-0000-0000-0000671C0000}"/>
    <cellStyle name="평_FinancialModel1108(2)_Y_Project_Prime_Valuation_wp_070314_v2" xfId="5929" xr:uid="{00000000-0005-0000-0000-0000681C0000}"/>
    <cellStyle name="평_FinancialModel1108(2)_Y_Project_Prime_Valuation_wp_070314_v2_tax 수지" xfId="5930" xr:uid="{00000000-0005-0000-0000-0000691C0000}"/>
    <cellStyle name="평_FinancialModel1108(2)_Y_Project_Prime_Valuation_wp_070314_v2_tax 수지_수지" xfId="5931" xr:uid="{00000000-0005-0000-0000-00006A1C0000}"/>
    <cellStyle name="평_FinancialModel1108(2)_Y_Project_Prime_Valuation_wp_070314_v2_수지" xfId="5932" xr:uid="{00000000-0005-0000-0000-00006B1C0000}"/>
    <cellStyle name="평_FinancialModel1108(2)_Y_Project_Prime_Valuation_wp_070314_v2_프라임_용산역사_Valuation_wp_070410_V3" xfId="5933" xr:uid="{00000000-0005-0000-0000-00006C1C0000}"/>
    <cellStyle name="평_FinancialModel1108(2)_Y_Project_Prime_Valuation_wp_070314_v2_한류2_수지분석_js" xfId="5934" xr:uid="{00000000-0005-0000-0000-00006D1C0000}"/>
    <cellStyle name="평_FinancialModel1108(2)_Y_Project_Prime_Valuation_wp_070319" xfId="5935" xr:uid="{00000000-0005-0000-0000-00006E1C0000}"/>
    <cellStyle name="평_FinancialModel1108(2)_Y_Project_Prime_Valuation_wp_070319_tax 수지" xfId="5936" xr:uid="{00000000-0005-0000-0000-00006F1C0000}"/>
    <cellStyle name="평_FinancialModel1108(2)_Y_Project_Prime_Valuation_wp_070319_tax 수지_수지" xfId="5937" xr:uid="{00000000-0005-0000-0000-0000701C0000}"/>
    <cellStyle name="평_FinancialModel1108(2)_Y_Project_Prime_Valuation_wp_070319_수지" xfId="5938" xr:uid="{00000000-0005-0000-0000-0000711C0000}"/>
    <cellStyle name="평_FinancialModel1108(2)_Y_Project_Prime_Valuation_wp_070319_프라임_용산역사_Valuation_wp_070410_V3" xfId="5939" xr:uid="{00000000-0005-0000-0000-0000721C0000}"/>
    <cellStyle name="평_FinancialModel1108(2)_Y_Project_Prime_Valuation_wp_070319_한류2_수지분석_js" xfId="5940" xr:uid="{00000000-0005-0000-0000-0000731C0000}"/>
    <cellStyle name="평_FinancialModel1108(2)_Y_Project_Prime_Valuation_wp_070322_v1.5_jinsoo_FS" xfId="5941" xr:uid="{00000000-0005-0000-0000-0000741C0000}"/>
    <cellStyle name="평_FinancialModel1108(2)_Y_Project_Prime_Valuation_wp_070322_v1.5_jinsoo_FS_수지" xfId="5942" xr:uid="{00000000-0005-0000-0000-0000751C0000}"/>
    <cellStyle name="평_FinancialModel1108(2)_Y_Project_Prime_Valuation_wp_070322_v1.5_jinsoo_FS_프라임_용산역사_Valuation_wp_070410_V3" xfId="5943" xr:uid="{00000000-0005-0000-0000-0000761C0000}"/>
    <cellStyle name="평_FinancialModel1108(2)_Y_Project_Prime_Valuation_wp_070322_v1.5_jinsoo_FS_한류2_수지분석_js" xfId="5944" xr:uid="{00000000-0005-0000-0000-0000771C0000}"/>
    <cellStyle name="평_FinancialModel1108(2)_수지" xfId="5945" xr:uid="{00000000-0005-0000-0000-0000781C0000}"/>
    <cellStyle name="평_FinancialModel1108(2)_우방_파주금촌_사업성_061117" xfId="5946" xr:uid="{00000000-0005-0000-0000-0000791C0000}"/>
    <cellStyle name="평_FinancialModel1108(2)_우방_파주금촌_사업성_061117_tax 수지" xfId="5947" xr:uid="{00000000-0005-0000-0000-00007A1C0000}"/>
    <cellStyle name="평_FinancialModel1108(2)_우방_파주금촌_사업성_061117_tax 수지_수지" xfId="5948" xr:uid="{00000000-0005-0000-0000-00007B1C0000}"/>
    <cellStyle name="평_FinancialModel1108(2)_우방_파주금촌_사업성_061117_수지" xfId="5949" xr:uid="{00000000-0005-0000-0000-00007C1C0000}"/>
    <cellStyle name="평_FinancialModel1108(2)_우방_파주금촌_사업성_061117_프라임_용산역사_Valuation_wp_070410_V3" xfId="5950" xr:uid="{00000000-0005-0000-0000-00007D1C0000}"/>
    <cellStyle name="평_FinancialModel1108(2)_우방_파주금촌_사업성_061117_한류2_수지분석_js" xfId="5951" xr:uid="{00000000-0005-0000-0000-00007E1C0000}"/>
    <cellStyle name="평_FinancialModel1108(2)_총괄" xfId="5952" xr:uid="{00000000-0005-0000-0000-00007F1C0000}"/>
    <cellStyle name="평_FinancialModel1108(2)_총괄_tax 수지" xfId="5953" xr:uid="{00000000-0005-0000-0000-0000801C0000}"/>
    <cellStyle name="평_FinancialModel1108(2)_총괄_tax 수지_수지" xfId="5954" xr:uid="{00000000-0005-0000-0000-0000811C0000}"/>
    <cellStyle name="평_FinancialModel1108(2)_총괄_수지" xfId="5955" xr:uid="{00000000-0005-0000-0000-0000821C0000}"/>
    <cellStyle name="평_FinancialModel1108(2)_총괄_프라임_용산역사_Valuation_wp_070410_V3" xfId="5956" xr:uid="{00000000-0005-0000-0000-0000831C0000}"/>
    <cellStyle name="평_FinancialModel1108(2)_총괄_한류2_수지분석_js" xfId="5957" xr:uid="{00000000-0005-0000-0000-0000841C0000}"/>
    <cellStyle name="평_FinancialModel1108(2)_표준공정율(분기별)" xfId="5958" xr:uid="{00000000-0005-0000-0000-0000851C0000}"/>
    <cellStyle name="평_FinancialModel1108(2)_표준공정율(분기별)_tax 수지" xfId="5959" xr:uid="{00000000-0005-0000-0000-0000861C0000}"/>
    <cellStyle name="평_FinancialModel1108(2)_표준공정율(분기별)_tax 수지_수지" xfId="5960" xr:uid="{00000000-0005-0000-0000-0000871C0000}"/>
    <cellStyle name="평_FinancialModel1108(2)_표준공정율(분기별)_수지" xfId="5961" xr:uid="{00000000-0005-0000-0000-0000881C0000}"/>
    <cellStyle name="평_FinancialModel1108(2)_표준공정율(분기별)_프라임_용산역사_Valuation_wp_070410_V3" xfId="5962" xr:uid="{00000000-0005-0000-0000-0000891C0000}"/>
    <cellStyle name="평_FinancialModel1108(2)_표준공정율(분기별)_한류2_수지분석_js" xfId="5963" xr:uid="{00000000-0005-0000-0000-00008A1C0000}"/>
    <cellStyle name="평_FinancialModel1108(2)_프라임_용산역사_Valuation_wp_070329_js" xfId="5964" xr:uid="{00000000-0005-0000-0000-00008B1C0000}"/>
    <cellStyle name="평_FinancialModel1108(2)_프라임_용산역사_Valuation_wp_070329_js_수지" xfId="5965" xr:uid="{00000000-0005-0000-0000-00008C1C0000}"/>
    <cellStyle name="평_FinancialModel1108(2)_프라임_용산역사_Valuation_wp_070329_js_프라임_용산역사_Valuation_wp_070410_V3" xfId="5966" xr:uid="{00000000-0005-0000-0000-00008D1C0000}"/>
    <cellStyle name="평_FinancialModel1108(2)_프라임_용산역사_Valuation_wp_070329_js_한류2_수지분석_js" xfId="5967" xr:uid="{00000000-0005-0000-0000-00008E1C0000}"/>
    <cellStyle name="평_FinancialModel1108(2)_프라임_용산역사_Valuation_wp_070410_V3" xfId="5968" xr:uid="{00000000-0005-0000-0000-00008F1C0000}"/>
    <cellStyle name="평_FinancialModel1108(2)_한류2_수지분석_js" xfId="5969" xr:uid="{00000000-0005-0000-0000-0000901C0000}"/>
    <cellStyle name="평_IFEZ_수지표_070126" xfId="5970" xr:uid="{00000000-0005-0000-0000-0000911C0000}"/>
    <cellStyle name="평_IFEZ_수지표_070126_tax 수지" xfId="5971" xr:uid="{00000000-0005-0000-0000-0000921C0000}"/>
    <cellStyle name="평_IFEZ_수지표_070126_tax 수지_수지" xfId="5972" xr:uid="{00000000-0005-0000-0000-0000931C0000}"/>
    <cellStyle name="평_IFEZ_수지표_070126_수지" xfId="5973" xr:uid="{00000000-0005-0000-0000-0000941C0000}"/>
    <cellStyle name="평_IFEZ_수지표_070126_프라임_용산역사_Valuation_wp_070410_V3" xfId="5974" xr:uid="{00000000-0005-0000-0000-0000951C0000}"/>
    <cellStyle name="평_IFEZ_수지표_070126_한류2_수지분석_js" xfId="5975" xr:uid="{00000000-0005-0000-0000-0000961C0000}"/>
    <cellStyle name="평_IFEZ_수지표_070208_v3" xfId="5976" xr:uid="{00000000-0005-0000-0000-0000971C0000}"/>
    <cellStyle name="평_IFEZ_수지표_070208_v3_tax 수지" xfId="5977" xr:uid="{00000000-0005-0000-0000-0000981C0000}"/>
    <cellStyle name="평_IFEZ_수지표_070208_v3_tax 수지_수지" xfId="5978" xr:uid="{00000000-0005-0000-0000-0000991C0000}"/>
    <cellStyle name="평_IFEZ_수지표_070208_v3_수지" xfId="5979" xr:uid="{00000000-0005-0000-0000-00009A1C0000}"/>
    <cellStyle name="평_IFEZ_수지표_070208_v3_프라임_용산역사_Valuation_wp_070410_V3" xfId="5980" xr:uid="{00000000-0005-0000-0000-00009B1C0000}"/>
    <cellStyle name="평_IFEZ_수지표_070208_v3_한류2_수지분석_js" xfId="5981" xr:uid="{00000000-0005-0000-0000-00009C1C0000}"/>
    <cellStyle name="평_tax 수지" xfId="5982" xr:uid="{00000000-0005-0000-0000-00009D1C0000}"/>
    <cellStyle name="평_tax 수지_수지" xfId="5983" xr:uid="{00000000-0005-0000-0000-00009E1C0000}"/>
    <cellStyle name="평_Y_Project_FS_wp_070206" xfId="5984" xr:uid="{00000000-0005-0000-0000-00009F1C0000}"/>
    <cellStyle name="평_Y_Project_FS_wp_070206_tax 수지" xfId="5985" xr:uid="{00000000-0005-0000-0000-0000A01C0000}"/>
    <cellStyle name="평_Y_Project_FS_wp_070206_tax 수지_수지" xfId="5986" xr:uid="{00000000-0005-0000-0000-0000A11C0000}"/>
    <cellStyle name="평_Y_Project_FS_wp_070206_수지" xfId="5987" xr:uid="{00000000-0005-0000-0000-0000A21C0000}"/>
    <cellStyle name="평_Y_Project_FS_wp_070206_프라임_용산역사_Valuation_wp_070410_V3" xfId="5988" xr:uid="{00000000-0005-0000-0000-0000A31C0000}"/>
    <cellStyle name="평_Y_Project_FS_wp_070206_한류2_수지분석_js" xfId="5989" xr:uid="{00000000-0005-0000-0000-0000A41C0000}"/>
    <cellStyle name="평_Y_Project_Prime_Valuation_wp_070219" xfId="5990" xr:uid="{00000000-0005-0000-0000-0000A51C0000}"/>
    <cellStyle name="평_Y_Project_Prime_Valuation_wp_070219_tax 수지" xfId="5991" xr:uid="{00000000-0005-0000-0000-0000A61C0000}"/>
    <cellStyle name="평_Y_Project_Prime_Valuation_wp_070219_tax 수지_수지" xfId="5992" xr:uid="{00000000-0005-0000-0000-0000A71C0000}"/>
    <cellStyle name="평_Y_Project_Prime_Valuation_wp_070219_수지" xfId="5993" xr:uid="{00000000-0005-0000-0000-0000A81C0000}"/>
    <cellStyle name="평_Y_Project_Prime_Valuation_wp_070219_프라임_용산역사_Valuation_wp_070410_V3" xfId="5994" xr:uid="{00000000-0005-0000-0000-0000A91C0000}"/>
    <cellStyle name="평_Y_Project_Prime_Valuation_wp_070219_한류2_수지분석_js" xfId="5995" xr:uid="{00000000-0005-0000-0000-0000AA1C0000}"/>
    <cellStyle name="평_Y_Project_Prime_Valuation_wp_070221" xfId="5996" xr:uid="{00000000-0005-0000-0000-0000AB1C0000}"/>
    <cellStyle name="평_Y_Project_Prime_Valuation_wp_070221_tax 수지" xfId="5997" xr:uid="{00000000-0005-0000-0000-0000AC1C0000}"/>
    <cellStyle name="평_Y_Project_Prime_Valuation_wp_070221_tax 수지_수지" xfId="5998" xr:uid="{00000000-0005-0000-0000-0000AD1C0000}"/>
    <cellStyle name="평_Y_Project_Prime_Valuation_wp_070221_V2" xfId="5999" xr:uid="{00000000-0005-0000-0000-0000AE1C0000}"/>
    <cellStyle name="평_Y_Project_Prime_Valuation_wp_070221_V2_tax 수지" xfId="6000" xr:uid="{00000000-0005-0000-0000-0000AF1C0000}"/>
    <cellStyle name="평_Y_Project_Prime_Valuation_wp_070221_V2_tax 수지_수지" xfId="6001" xr:uid="{00000000-0005-0000-0000-0000B01C0000}"/>
    <cellStyle name="평_Y_Project_Prime_Valuation_wp_070221_V2_수지" xfId="6002" xr:uid="{00000000-0005-0000-0000-0000B11C0000}"/>
    <cellStyle name="평_Y_Project_Prime_Valuation_wp_070221_V2_프라임_용산역사_Valuation_wp_070410_V3" xfId="6003" xr:uid="{00000000-0005-0000-0000-0000B21C0000}"/>
    <cellStyle name="평_Y_Project_Prime_Valuation_wp_070221_V2_한류2_수지분석_js" xfId="6004" xr:uid="{00000000-0005-0000-0000-0000B31C0000}"/>
    <cellStyle name="평_Y_Project_Prime_Valuation_wp_070221_수지" xfId="6005" xr:uid="{00000000-0005-0000-0000-0000B41C0000}"/>
    <cellStyle name="평_Y_Project_Prime_Valuation_wp_070221_프라임_용산역사_Valuation_wp_070410_V3" xfId="6006" xr:uid="{00000000-0005-0000-0000-0000B51C0000}"/>
    <cellStyle name="평_Y_Project_Prime_Valuation_wp_070221_한류2_수지분석_js" xfId="6007" xr:uid="{00000000-0005-0000-0000-0000B61C0000}"/>
    <cellStyle name="평_Y_Project_Prime_Valuation_wp_070313" xfId="6008" xr:uid="{00000000-0005-0000-0000-0000B71C0000}"/>
    <cellStyle name="평_Y_Project_Prime_Valuation_wp_070313_tax 수지" xfId="6009" xr:uid="{00000000-0005-0000-0000-0000B81C0000}"/>
    <cellStyle name="평_Y_Project_Prime_Valuation_wp_070313_tax 수지_수지" xfId="6010" xr:uid="{00000000-0005-0000-0000-0000B91C0000}"/>
    <cellStyle name="평_Y_Project_Prime_Valuation_wp_070313_수지" xfId="6011" xr:uid="{00000000-0005-0000-0000-0000BA1C0000}"/>
    <cellStyle name="평_Y_Project_Prime_Valuation_wp_070313_프라임_용산역사_Valuation_wp_070410_V3" xfId="6012" xr:uid="{00000000-0005-0000-0000-0000BB1C0000}"/>
    <cellStyle name="평_Y_Project_Prime_Valuation_wp_070313_한류2_수지분석_js" xfId="6013" xr:uid="{00000000-0005-0000-0000-0000BC1C0000}"/>
    <cellStyle name="평_Y_Project_Prime_Valuation_wp_070314_v2" xfId="6014" xr:uid="{00000000-0005-0000-0000-0000BD1C0000}"/>
    <cellStyle name="평_Y_Project_Prime_Valuation_wp_070314_v2_tax 수지" xfId="6015" xr:uid="{00000000-0005-0000-0000-0000BE1C0000}"/>
    <cellStyle name="평_Y_Project_Prime_Valuation_wp_070314_v2_tax 수지_수지" xfId="6016" xr:uid="{00000000-0005-0000-0000-0000BF1C0000}"/>
    <cellStyle name="평_Y_Project_Prime_Valuation_wp_070314_v2_수지" xfId="6017" xr:uid="{00000000-0005-0000-0000-0000C01C0000}"/>
    <cellStyle name="평_Y_Project_Prime_Valuation_wp_070314_v2_프라임_용산역사_Valuation_wp_070410_V3" xfId="6018" xr:uid="{00000000-0005-0000-0000-0000C11C0000}"/>
    <cellStyle name="평_Y_Project_Prime_Valuation_wp_070314_v2_한류2_수지분석_js" xfId="6019" xr:uid="{00000000-0005-0000-0000-0000C21C0000}"/>
    <cellStyle name="평_Y_Project_Prime_Valuation_wp_070319" xfId="6020" xr:uid="{00000000-0005-0000-0000-0000C31C0000}"/>
    <cellStyle name="평_Y_Project_Prime_Valuation_wp_070319_tax 수지" xfId="6021" xr:uid="{00000000-0005-0000-0000-0000C41C0000}"/>
    <cellStyle name="평_Y_Project_Prime_Valuation_wp_070319_tax 수지_수지" xfId="6022" xr:uid="{00000000-0005-0000-0000-0000C51C0000}"/>
    <cellStyle name="평_Y_Project_Prime_Valuation_wp_070319_수지" xfId="6023" xr:uid="{00000000-0005-0000-0000-0000C61C0000}"/>
    <cellStyle name="평_Y_Project_Prime_Valuation_wp_070319_프라임_용산역사_Valuation_wp_070410_V3" xfId="6024" xr:uid="{00000000-0005-0000-0000-0000C71C0000}"/>
    <cellStyle name="평_Y_Project_Prime_Valuation_wp_070319_한류2_수지분석_js" xfId="6025" xr:uid="{00000000-0005-0000-0000-0000C81C0000}"/>
    <cellStyle name="평_Y_Project_Prime_Valuation_wp_070322_v1.5_jinsoo_FS" xfId="6026" xr:uid="{00000000-0005-0000-0000-0000C91C0000}"/>
    <cellStyle name="평_Y_Project_Prime_Valuation_wp_070322_v1.5_jinsoo_FS_수지" xfId="6027" xr:uid="{00000000-0005-0000-0000-0000CA1C0000}"/>
    <cellStyle name="평_Y_Project_Prime_Valuation_wp_070322_v1.5_jinsoo_FS_프라임_용산역사_Valuation_wp_070410_V3" xfId="6028" xr:uid="{00000000-0005-0000-0000-0000CB1C0000}"/>
    <cellStyle name="평_Y_Project_Prime_Valuation_wp_070322_v1.5_jinsoo_FS_한류2_수지분석_js" xfId="6029" xr:uid="{00000000-0005-0000-0000-0000CC1C0000}"/>
    <cellStyle name="평_수지" xfId="6030" xr:uid="{00000000-0005-0000-0000-0000CD1C0000}"/>
    <cellStyle name="평_우방_파주금촌_사업성_061117" xfId="6031" xr:uid="{00000000-0005-0000-0000-0000CE1C0000}"/>
    <cellStyle name="평_우방_파주금촌_사업성_061117_tax 수지" xfId="6032" xr:uid="{00000000-0005-0000-0000-0000CF1C0000}"/>
    <cellStyle name="평_우방_파주금촌_사업성_061117_tax 수지_수지" xfId="6033" xr:uid="{00000000-0005-0000-0000-0000D01C0000}"/>
    <cellStyle name="평_우방_파주금촌_사업성_061117_수지" xfId="6034" xr:uid="{00000000-0005-0000-0000-0000D11C0000}"/>
    <cellStyle name="평_우방_파주금촌_사업성_061117_프라임_용산역사_Valuation_wp_070410_V3" xfId="6035" xr:uid="{00000000-0005-0000-0000-0000D21C0000}"/>
    <cellStyle name="평_우방_파주금촌_사업성_061117_한류2_수지분석_js" xfId="6036" xr:uid="{00000000-0005-0000-0000-0000D31C0000}"/>
    <cellStyle name="평_총괄" xfId="6037" xr:uid="{00000000-0005-0000-0000-0000D41C0000}"/>
    <cellStyle name="평_총괄_tax 수지" xfId="6038" xr:uid="{00000000-0005-0000-0000-0000D51C0000}"/>
    <cellStyle name="평_총괄_tax 수지_수지" xfId="6039" xr:uid="{00000000-0005-0000-0000-0000D61C0000}"/>
    <cellStyle name="평_총괄_수지" xfId="6040" xr:uid="{00000000-0005-0000-0000-0000D71C0000}"/>
    <cellStyle name="평_총괄_프라임_용산역사_Valuation_wp_070410_V3" xfId="6041" xr:uid="{00000000-0005-0000-0000-0000D81C0000}"/>
    <cellStyle name="평_총괄_한류2_수지분석_js" xfId="6042" xr:uid="{00000000-0005-0000-0000-0000D91C0000}"/>
    <cellStyle name="평_평택STP_01_09_27" xfId="6043" xr:uid="{00000000-0005-0000-0000-0000DA1C0000}"/>
    <cellStyle name="평_평택STP_01_09_27_ALT7_1" xfId="6044" xr:uid="{00000000-0005-0000-0000-0000DB1C0000}"/>
    <cellStyle name="평_평택STP_01_09_27_ALT7_1_tax 수지" xfId="6045" xr:uid="{00000000-0005-0000-0000-0000DC1C0000}"/>
    <cellStyle name="평_평택STP_01_09_27_ALT7_1_tax 수지_수지" xfId="6046" xr:uid="{00000000-0005-0000-0000-0000DD1C0000}"/>
    <cellStyle name="평_평택STP_01_09_27_ALT7_1_수지" xfId="6047" xr:uid="{00000000-0005-0000-0000-0000DE1C0000}"/>
    <cellStyle name="평_평택STP_01_09_27_ALT7_1_프라임_용산역사_Valuation_wp_070410_V3" xfId="6048" xr:uid="{00000000-0005-0000-0000-0000DF1C0000}"/>
    <cellStyle name="평_평택STP_01_09_27_ALT7_1_한류2_수지분석_js" xfId="6049" xr:uid="{00000000-0005-0000-0000-0000E01C0000}"/>
    <cellStyle name="평_평택STP_01_09_27_FinancialModel1108" xfId="6050" xr:uid="{00000000-0005-0000-0000-0000E11C0000}"/>
    <cellStyle name="평_평택STP_01_09_27_FinancialModel1108_ALT7_1" xfId="6051" xr:uid="{00000000-0005-0000-0000-0000E21C0000}"/>
    <cellStyle name="평_평택STP_01_09_27_FinancialModel1108_ALT7_1_tax 수지" xfId="6052" xr:uid="{00000000-0005-0000-0000-0000E31C0000}"/>
    <cellStyle name="평_평택STP_01_09_27_FinancialModel1108_ALT7_1_tax 수지_수지" xfId="6053" xr:uid="{00000000-0005-0000-0000-0000E41C0000}"/>
    <cellStyle name="평_평택STP_01_09_27_FinancialModel1108_ALT7_1_수지" xfId="6054" xr:uid="{00000000-0005-0000-0000-0000E51C0000}"/>
    <cellStyle name="평_평택STP_01_09_27_FinancialModel1108_ALT7_1_프라임_용산역사_Valuation_wp_070410_V3" xfId="6055" xr:uid="{00000000-0005-0000-0000-0000E61C0000}"/>
    <cellStyle name="평_평택STP_01_09_27_FinancialModel1108_ALT7_1_한류2_수지분석_js" xfId="6056" xr:uid="{00000000-0005-0000-0000-0000E71C0000}"/>
    <cellStyle name="평_평택STP_01_09_27_FinancialModel1108_FinancialModel1108(2)" xfId="6057" xr:uid="{00000000-0005-0000-0000-0000E81C0000}"/>
    <cellStyle name="평_평택STP_01_09_27_FinancialModel1108_FinancialModel1108(2)_ALT7_1" xfId="6058" xr:uid="{00000000-0005-0000-0000-0000E91C0000}"/>
    <cellStyle name="평_평택STP_01_09_27_FinancialModel1108_FinancialModel1108(2)_ALT7_1_tax 수지" xfId="6059" xr:uid="{00000000-0005-0000-0000-0000EA1C0000}"/>
    <cellStyle name="평_평택STP_01_09_27_FinancialModel1108_FinancialModel1108(2)_ALT7_1_tax 수지_수지" xfId="6060" xr:uid="{00000000-0005-0000-0000-0000EB1C0000}"/>
    <cellStyle name="평_평택STP_01_09_27_FinancialModel1108_FinancialModel1108(2)_ALT7_1_수지" xfId="6061" xr:uid="{00000000-0005-0000-0000-0000EC1C0000}"/>
    <cellStyle name="평_평택STP_01_09_27_FinancialModel1108_FinancialModel1108(2)_ALT7_1_프라임_용산역사_Valuation_wp_070410_V3" xfId="6062" xr:uid="{00000000-0005-0000-0000-0000ED1C0000}"/>
    <cellStyle name="평_평택STP_01_09_27_FinancialModel1108_FinancialModel1108(2)_ALT7_1_한류2_수지분석_js" xfId="6063" xr:uid="{00000000-0005-0000-0000-0000EE1C0000}"/>
    <cellStyle name="평_평택STP_01_09_27_FinancialModel1108_FinancialModel1108(2)_IFEZ_수지표_070126" xfId="6064" xr:uid="{00000000-0005-0000-0000-0000EF1C0000}"/>
    <cellStyle name="평_평택STP_01_09_27_FinancialModel1108_FinancialModel1108(2)_IFEZ_수지표_070126_tax 수지" xfId="6065" xr:uid="{00000000-0005-0000-0000-0000F01C0000}"/>
    <cellStyle name="평_평택STP_01_09_27_FinancialModel1108_FinancialModel1108(2)_IFEZ_수지표_070126_tax 수지_수지" xfId="6066" xr:uid="{00000000-0005-0000-0000-0000F11C0000}"/>
    <cellStyle name="평_평택STP_01_09_27_FinancialModel1108_FinancialModel1108(2)_IFEZ_수지표_070126_수지" xfId="6067" xr:uid="{00000000-0005-0000-0000-0000F21C0000}"/>
    <cellStyle name="평_평택STP_01_09_27_FinancialModel1108_FinancialModel1108(2)_IFEZ_수지표_070126_프라임_용산역사_Valuation_wp_070410_V3" xfId="6068" xr:uid="{00000000-0005-0000-0000-0000F31C0000}"/>
    <cellStyle name="평_평택STP_01_09_27_FinancialModel1108_FinancialModel1108(2)_IFEZ_수지표_070126_한류2_수지분석_js" xfId="6069" xr:uid="{00000000-0005-0000-0000-0000F41C0000}"/>
    <cellStyle name="평_평택STP_01_09_27_FinancialModel1108_FinancialModel1108(2)_IFEZ_수지표_070208_v3" xfId="6070" xr:uid="{00000000-0005-0000-0000-0000F51C0000}"/>
    <cellStyle name="평_평택STP_01_09_27_FinancialModel1108_FinancialModel1108(2)_IFEZ_수지표_070208_v3_tax 수지" xfId="6071" xr:uid="{00000000-0005-0000-0000-0000F61C0000}"/>
    <cellStyle name="평_평택STP_01_09_27_FinancialModel1108_FinancialModel1108(2)_IFEZ_수지표_070208_v3_tax 수지_수지" xfId="6072" xr:uid="{00000000-0005-0000-0000-0000F71C0000}"/>
    <cellStyle name="평_평택STP_01_09_27_FinancialModel1108_FinancialModel1108(2)_IFEZ_수지표_070208_v3_수지" xfId="6073" xr:uid="{00000000-0005-0000-0000-0000F81C0000}"/>
    <cellStyle name="평_평택STP_01_09_27_FinancialModel1108_FinancialModel1108(2)_IFEZ_수지표_070208_v3_프라임_용산역사_Valuation_wp_070410_V3" xfId="6074" xr:uid="{00000000-0005-0000-0000-0000F91C0000}"/>
    <cellStyle name="평_평택STP_01_09_27_FinancialModel1108_FinancialModel1108(2)_IFEZ_수지표_070208_v3_한류2_수지분석_js" xfId="6075" xr:uid="{00000000-0005-0000-0000-0000FA1C0000}"/>
    <cellStyle name="평_평택STP_01_09_27_FinancialModel1108_FinancialModel1108(2)_tax 수지" xfId="6076" xr:uid="{00000000-0005-0000-0000-0000FB1C0000}"/>
    <cellStyle name="평_평택STP_01_09_27_FinancialModel1108_FinancialModel1108(2)_tax 수지_수지" xfId="6077" xr:uid="{00000000-0005-0000-0000-0000FC1C0000}"/>
    <cellStyle name="평_평택STP_01_09_27_FinancialModel1108_FinancialModel1108(2)_Y_Project_FS_wp_070206" xfId="6078" xr:uid="{00000000-0005-0000-0000-0000FD1C0000}"/>
    <cellStyle name="평_평택STP_01_09_27_FinancialModel1108_FinancialModel1108(2)_Y_Project_FS_wp_070206_tax 수지" xfId="6079" xr:uid="{00000000-0005-0000-0000-0000FE1C0000}"/>
    <cellStyle name="평_평택STP_01_09_27_FinancialModel1108_FinancialModel1108(2)_Y_Project_FS_wp_070206_tax 수지_수지" xfId="6080" xr:uid="{00000000-0005-0000-0000-0000FF1C0000}"/>
    <cellStyle name="평_평택STP_01_09_27_FinancialModel1108_FinancialModel1108(2)_Y_Project_FS_wp_070206_수지" xfId="6081" xr:uid="{00000000-0005-0000-0000-0000001D0000}"/>
    <cellStyle name="평_평택STP_01_09_27_FinancialModel1108_FinancialModel1108(2)_Y_Project_FS_wp_070206_프라임_용산역사_Valuation_wp_070410_V3" xfId="6082" xr:uid="{00000000-0005-0000-0000-0000011D0000}"/>
    <cellStyle name="평_평택STP_01_09_27_FinancialModel1108_FinancialModel1108(2)_Y_Project_FS_wp_070206_한류2_수지분석_js" xfId="6083" xr:uid="{00000000-0005-0000-0000-0000021D0000}"/>
    <cellStyle name="평_평택STP_01_09_27_FinancialModel1108_FinancialModel1108(2)_Y_Project_Prime_Valuation_wp_070219" xfId="6084" xr:uid="{00000000-0005-0000-0000-0000031D0000}"/>
    <cellStyle name="평_평택STP_01_09_27_FinancialModel1108_FinancialModel1108(2)_Y_Project_Prime_Valuation_wp_070219_tax 수지" xfId="6085" xr:uid="{00000000-0005-0000-0000-0000041D0000}"/>
    <cellStyle name="평_평택STP_01_09_27_FinancialModel1108_FinancialModel1108(2)_Y_Project_Prime_Valuation_wp_070219_tax 수지_수지" xfId="6086" xr:uid="{00000000-0005-0000-0000-0000051D0000}"/>
    <cellStyle name="평_평택STP_01_09_27_FinancialModel1108_FinancialModel1108(2)_Y_Project_Prime_Valuation_wp_070219_수지" xfId="6087" xr:uid="{00000000-0005-0000-0000-0000061D0000}"/>
    <cellStyle name="평_평택STP_01_09_27_FinancialModel1108_FinancialModel1108(2)_Y_Project_Prime_Valuation_wp_070219_프라임_용산역사_Valuation_wp_070410_V3" xfId="6088" xr:uid="{00000000-0005-0000-0000-0000071D0000}"/>
    <cellStyle name="평_평택STP_01_09_27_FinancialModel1108_FinancialModel1108(2)_Y_Project_Prime_Valuation_wp_070219_한류2_수지분석_js" xfId="6089" xr:uid="{00000000-0005-0000-0000-0000081D0000}"/>
    <cellStyle name="평_평택STP_01_09_27_FinancialModel1108_FinancialModel1108(2)_Y_Project_Prime_Valuation_wp_070221" xfId="6090" xr:uid="{00000000-0005-0000-0000-0000091D0000}"/>
    <cellStyle name="평_평택STP_01_09_27_FinancialModel1108_FinancialModel1108(2)_Y_Project_Prime_Valuation_wp_070221_tax 수지" xfId="6091" xr:uid="{00000000-0005-0000-0000-00000A1D0000}"/>
    <cellStyle name="평_평택STP_01_09_27_FinancialModel1108_FinancialModel1108(2)_Y_Project_Prime_Valuation_wp_070221_tax 수지_수지" xfId="6092" xr:uid="{00000000-0005-0000-0000-00000B1D0000}"/>
    <cellStyle name="평_평택STP_01_09_27_FinancialModel1108_FinancialModel1108(2)_Y_Project_Prime_Valuation_wp_070221_V2" xfId="6093" xr:uid="{00000000-0005-0000-0000-00000C1D0000}"/>
    <cellStyle name="평_평택STP_01_09_27_FinancialModel1108_FinancialModel1108(2)_Y_Project_Prime_Valuation_wp_070221_V2_tax 수지" xfId="6094" xr:uid="{00000000-0005-0000-0000-00000D1D0000}"/>
    <cellStyle name="평_평택STP_01_09_27_FinancialModel1108_FinancialModel1108(2)_Y_Project_Prime_Valuation_wp_070221_V2_tax 수지_수지" xfId="6095" xr:uid="{00000000-0005-0000-0000-00000E1D0000}"/>
    <cellStyle name="평_평택STP_01_09_27_FinancialModel1108_FinancialModel1108(2)_Y_Project_Prime_Valuation_wp_070221_V2_수지" xfId="6096" xr:uid="{00000000-0005-0000-0000-00000F1D0000}"/>
    <cellStyle name="평_평택STP_01_09_27_FinancialModel1108_FinancialModel1108(2)_Y_Project_Prime_Valuation_wp_070221_V2_프라임_용산역사_Valuation_wp_070410_V3" xfId="6097" xr:uid="{00000000-0005-0000-0000-0000101D0000}"/>
    <cellStyle name="평_평택STP_01_09_27_FinancialModel1108_FinancialModel1108(2)_Y_Project_Prime_Valuation_wp_070221_V2_한류2_수지분석_js" xfId="6098" xr:uid="{00000000-0005-0000-0000-0000111D0000}"/>
    <cellStyle name="평_평택STP_01_09_27_FinancialModel1108_FinancialModel1108(2)_Y_Project_Prime_Valuation_wp_070221_수지" xfId="6099" xr:uid="{00000000-0005-0000-0000-0000121D0000}"/>
    <cellStyle name="평_평택STP_01_09_27_FinancialModel1108_FinancialModel1108(2)_Y_Project_Prime_Valuation_wp_070221_프라임_용산역사_Valuation_wp_070410_V3" xfId="6100" xr:uid="{00000000-0005-0000-0000-0000131D0000}"/>
    <cellStyle name="평_평택STP_01_09_27_FinancialModel1108_FinancialModel1108(2)_Y_Project_Prime_Valuation_wp_070221_한류2_수지분석_js" xfId="6101" xr:uid="{00000000-0005-0000-0000-0000141D0000}"/>
    <cellStyle name="평_평택STP_01_09_27_FinancialModel1108_FinancialModel1108(2)_Y_Project_Prime_Valuation_wp_070313" xfId="6102" xr:uid="{00000000-0005-0000-0000-0000151D0000}"/>
    <cellStyle name="평_평택STP_01_09_27_FinancialModel1108_FinancialModel1108(2)_Y_Project_Prime_Valuation_wp_070313_tax 수지" xfId="6103" xr:uid="{00000000-0005-0000-0000-0000161D0000}"/>
    <cellStyle name="평_평택STP_01_09_27_FinancialModel1108_FinancialModel1108(2)_Y_Project_Prime_Valuation_wp_070313_tax 수지_수지" xfId="6104" xr:uid="{00000000-0005-0000-0000-0000171D0000}"/>
    <cellStyle name="평_평택STP_01_09_27_FinancialModel1108_FinancialModel1108(2)_Y_Project_Prime_Valuation_wp_070313_수지" xfId="6105" xr:uid="{00000000-0005-0000-0000-0000181D0000}"/>
    <cellStyle name="평_평택STP_01_09_27_FinancialModel1108_FinancialModel1108(2)_Y_Project_Prime_Valuation_wp_070313_프라임_용산역사_Valuation_wp_070410_V3" xfId="6106" xr:uid="{00000000-0005-0000-0000-0000191D0000}"/>
    <cellStyle name="평_평택STP_01_09_27_FinancialModel1108_FinancialModel1108(2)_Y_Project_Prime_Valuation_wp_070313_한류2_수지분석_js" xfId="6107" xr:uid="{00000000-0005-0000-0000-00001A1D0000}"/>
    <cellStyle name="평_평택STP_01_09_27_FinancialModel1108_FinancialModel1108(2)_Y_Project_Prime_Valuation_wp_070314_v2" xfId="6108" xr:uid="{00000000-0005-0000-0000-00001B1D0000}"/>
    <cellStyle name="평_평택STP_01_09_27_FinancialModel1108_FinancialModel1108(2)_Y_Project_Prime_Valuation_wp_070314_v2_tax 수지" xfId="6109" xr:uid="{00000000-0005-0000-0000-00001C1D0000}"/>
    <cellStyle name="평_평택STP_01_09_27_FinancialModel1108_FinancialModel1108(2)_Y_Project_Prime_Valuation_wp_070314_v2_tax 수지_수지" xfId="6110" xr:uid="{00000000-0005-0000-0000-00001D1D0000}"/>
    <cellStyle name="평_평택STP_01_09_27_FinancialModel1108_FinancialModel1108(2)_Y_Project_Prime_Valuation_wp_070314_v2_수지" xfId="6111" xr:uid="{00000000-0005-0000-0000-00001E1D0000}"/>
    <cellStyle name="평_평택STP_01_09_27_FinancialModel1108_FinancialModel1108(2)_Y_Project_Prime_Valuation_wp_070314_v2_프라임_용산역사_Valuation_wp_070410_V3" xfId="6112" xr:uid="{00000000-0005-0000-0000-00001F1D0000}"/>
    <cellStyle name="평_평택STP_01_09_27_FinancialModel1108_FinancialModel1108(2)_Y_Project_Prime_Valuation_wp_070314_v2_한류2_수지분석_js" xfId="6113" xr:uid="{00000000-0005-0000-0000-0000201D0000}"/>
    <cellStyle name="평_평택STP_01_09_27_FinancialModel1108_FinancialModel1108(2)_Y_Project_Prime_Valuation_wp_070319" xfId="6114" xr:uid="{00000000-0005-0000-0000-0000211D0000}"/>
    <cellStyle name="평_평택STP_01_09_27_FinancialModel1108_FinancialModel1108(2)_Y_Project_Prime_Valuation_wp_070319_tax 수지" xfId="6115" xr:uid="{00000000-0005-0000-0000-0000221D0000}"/>
    <cellStyle name="평_평택STP_01_09_27_FinancialModel1108_FinancialModel1108(2)_Y_Project_Prime_Valuation_wp_070319_tax 수지_수지" xfId="6116" xr:uid="{00000000-0005-0000-0000-0000231D0000}"/>
    <cellStyle name="평_평택STP_01_09_27_FinancialModel1108_FinancialModel1108(2)_Y_Project_Prime_Valuation_wp_070319_수지" xfId="6117" xr:uid="{00000000-0005-0000-0000-0000241D0000}"/>
    <cellStyle name="평_평택STP_01_09_27_FinancialModel1108_FinancialModel1108(2)_Y_Project_Prime_Valuation_wp_070319_프라임_용산역사_Valuation_wp_070410_V3" xfId="6118" xr:uid="{00000000-0005-0000-0000-0000251D0000}"/>
    <cellStyle name="평_평택STP_01_09_27_FinancialModel1108_FinancialModel1108(2)_Y_Project_Prime_Valuation_wp_070319_한류2_수지분석_js" xfId="6119" xr:uid="{00000000-0005-0000-0000-0000261D0000}"/>
    <cellStyle name="평_평택STP_01_09_27_FinancialModel1108_FinancialModel1108(2)_Y_Project_Prime_Valuation_wp_070322_v1.5_jinsoo_FS" xfId="6120" xr:uid="{00000000-0005-0000-0000-0000271D0000}"/>
    <cellStyle name="평_평택STP_01_09_27_FinancialModel1108_FinancialModel1108(2)_Y_Project_Prime_Valuation_wp_070322_v1.5_jinsoo_FS_수지" xfId="6121" xr:uid="{00000000-0005-0000-0000-0000281D0000}"/>
    <cellStyle name="평_평택STP_01_09_27_FinancialModel1108_FinancialModel1108(2)_Y_Project_Prime_Valuation_wp_070322_v1.5_jinsoo_FS_프라임_용산역사_Valuation_wp_070410_V3" xfId="6122" xr:uid="{00000000-0005-0000-0000-0000291D0000}"/>
    <cellStyle name="평_평택STP_01_09_27_FinancialModel1108_FinancialModel1108(2)_Y_Project_Prime_Valuation_wp_070322_v1.5_jinsoo_FS_한류2_수지분석_js" xfId="6123" xr:uid="{00000000-0005-0000-0000-00002A1D0000}"/>
    <cellStyle name="평_평택STP_01_09_27_FinancialModel1108_FinancialModel1108(2)_수지" xfId="6124" xr:uid="{00000000-0005-0000-0000-00002B1D0000}"/>
    <cellStyle name="평_평택STP_01_09_27_FinancialModel1108_FinancialModel1108(2)_우방_파주금촌_사업성_061117" xfId="6125" xr:uid="{00000000-0005-0000-0000-00002C1D0000}"/>
    <cellStyle name="평_평택STP_01_09_27_FinancialModel1108_FinancialModel1108(2)_우방_파주금촌_사업성_061117_tax 수지" xfId="6126" xr:uid="{00000000-0005-0000-0000-00002D1D0000}"/>
    <cellStyle name="평_평택STP_01_09_27_FinancialModel1108_FinancialModel1108(2)_우방_파주금촌_사업성_061117_tax 수지_수지" xfId="6127" xr:uid="{00000000-0005-0000-0000-00002E1D0000}"/>
    <cellStyle name="평_평택STP_01_09_27_FinancialModel1108_FinancialModel1108(2)_우방_파주금촌_사업성_061117_수지" xfId="6128" xr:uid="{00000000-0005-0000-0000-00002F1D0000}"/>
    <cellStyle name="평_평택STP_01_09_27_FinancialModel1108_FinancialModel1108(2)_우방_파주금촌_사업성_061117_프라임_용산역사_Valuation_wp_070410_V3" xfId="6129" xr:uid="{00000000-0005-0000-0000-0000301D0000}"/>
    <cellStyle name="평_평택STP_01_09_27_FinancialModel1108_FinancialModel1108(2)_우방_파주금촌_사업성_061117_한류2_수지분석_js" xfId="6130" xr:uid="{00000000-0005-0000-0000-0000311D0000}"/>
    <cellStyle name="평_평택STP_01_09_27_FinancialModel1108_FinancialModel1108(2)_총괄" xfId="6131" xr:uid="{00000000-0005-0000-0000-0000321D0000}"/>
    <cellStyle name="평_평택STP_01_09_27_FinancialModel1108_FinancialModel1108(2)_총괄_tax 수지" xfId="6132" xr:uid="{00000000-0005-0000-0000-0000331D0000}"/>
    <cellStyle name="평_평택STP_01_09_27_FinancialModel1108_FinancialModel1108(2)_총괄_tax 수지_수지" xfId="6133" xr:uid="{00000000-0005-0000-0000-0000341D0000}"/>
    <cellStyle name="평_평택STP_01_09_27_FinancialModel1108_FinancialModel1108(2)_총괄_수지" xfId="6134" xr:uid="{00000000-0005-0000-0000-0000351D0000}"/>
    <cellStyle name="평_평택STP_01_09_27_FinancialModel1108_FinancialModel1108(2)_총괄_프라임_용산역사_Valuation_wp_070410_V3" xfId="6135" xr:uid="{00000000-0005-0000-0000-0000361D0000}"/>
    <cellStyle name="평_평택STP_01_09_27_FinancialModel1108_FinancialModel1108(2)_총괄_한류2_수지분석_js" xfId="6136" xr:uid="{00000000-0005-0000-0000-0000371D0000}"/>
    <cellStyle name="평_평택STP_01_09_27_FinancialModel1108_FinancialModel1108(2)_표준공정율(분기별)" xfId="6137" xr:uid="{00000000-0005-0000-0000-0000381D0000}"/>
    <cellStyle name="평_평택STP_01_09_27_FinancialModel1108_FinancialModel1108(2)_표준공정율(분기별)_tax 수지" xfId="6138" xr:uid="{00000000-0005-0000-0000-0000391D0000}"/>
    <cellStyle name="평_평택STP_01_09_27_FinancialModel1108_FinancialModel1108(2)_표준공정율(분기별)_tax 수지_수지" xfId="6139" xr:uid="{00000000-0005-0000-0000-00003A1D0000}"/>
    <cellStyle name="평_평택STP_01_09_27_FinancialModel1108_FinancialModel1108(2)_표준공정율(분기별)_수지" xfId="6140" xr:uid="{00000000-0005-0000-0000-00003B1D0000}"/>
    <cellStyle name="평_평택STP_01_09_27_FinancialModel1108_FinancialModel1108(2)_표준공정율(분기별)_프라임_용산역사_Valuation_wp_070410_V3" xfId="6141" xr:uid="{00000000-0005-0000-0000-00003C1D0000}"/>
    <cellStyle name="평_평택STP_01_09_27_FinancialModel1108_FinancialModel1108(2)_표준공정율(분기별)_한류2_수지분석_js" xfId="6142" xr:uid="{00000000-0005-0000-0000-00003D1D0000}"/>
    <cellStyle name="평_평택STP_01_09_27_FinancialModel1108_FinancialModel1108(2)_프라임_용산역사_Valuation_wp_070329_js" xfId="6143" xr:uid="{00000000-0005-0000-0000-00003E1D0000}"/>
    <cellStyle name="평_평택STP_01_09_27_FinancialModel1108_FinancialModel1108(2)_프라임_용산역사_Valuation_wp_070329_js_수지" xfId="6144" xr:uid="{00000000-0005-0000-0000-00003F1D0000}"/>
    <cellStyle name="평_평택STP_01_09_27_FinancialModel1108_FinancialModel1108(2)_프라임_용산역사_Valuation_wp_070329_js_프라임_용산역사_Valuation_wp_070410_V3" xfId="6145" xr:uid="{00000000-0005-0000-0000-0000401D0000}"/>
    <cellStyle name="평_평택STP_01_09_27_FinancialModel1108_FinancialModel1108(2)_프라임_용산역사_Valuation_wp_070329_js_한류2_수지분석_js" xfId="6146" xr:uid="{00000000-0005-0000-0000-0000411D0000}"/>
    <cellStyle name="평_평택STP_01_09_27_FinancialModel1108_FinancialModel1108(2)_프라임_용산역사_Valuation_wp_070410_V3" xfId="6147" xr:uid="{00000000-0005-0000-0000-0000421D0000}"/>
    <cellStyle name="평_평택STP_01_09_27_FinancialModel1108_FinancialModel1108(2)_한류2_수지분석_js" xfId="6148" xr:uid="{00000000-0005-0000-0000-0000431D0000}"/>
    <cellStyle name="평_평택STP_01_09_27_FinancialModel1108_IFEZ_수지표_070126" xfId="6149" xr:uid="{00000000-0005-0000-0000-0000441D0000}"/>
    <cellStyle name="평_평택STP_01_09_27_FinancialModel1108_IFEZ_수지표_070126_tax 수지" xfId="6150" xr:uid="{00000000-0005-0000-0000-0000451D0000}"/>
    <cellStyle name="평_평택STP_01_09_27_FinancialModel1108_IFEZ_수지표_070126_tax 수지_수지" xfId="6151" xr:uid="{00000000-0005-0000-0000-0000461D0000}"/>
    <cellStyle name="평_평택STP_01_09_27_FinancialModel1108_IFEZ_수지표_070126_수지" xfId="6152" xr:uid="{00000000-0005-0000-0000-0000471D0000}"/>
    <cellStyle name="평_평택STP_01_09_27_FinancialModel1108_IFEZ_수지표_070126_프라임_용산역사_Valuation_wp_070410_V3" xfId="6153" xr:uid="{00000000-0005-0000-0000-0000481D0000}"/>
    <cellStyle name="평_평택STP_01_09_27_FinancialModel1108_IFEZ_수지표_070126_한류2_수지분석_js" xfId="6154" xr:uid="{00000000-0005-0000-0000-0000491D0000}"/>
    <cellStyle name="평_평택STP_01_09_27_FinancialModel1108_IFEZ_수지표_070208_v3" xfId="6155" xr:uid="{00000000-0005-0000-0000-00004A1D0000}"/>
    <cellStyle name="평_평택STP_01_09_27_FinancialModel1108_IFEZ_수지표_070208_v3_tax 수지" xfId="6156" xr:uid="{00000000-0005-0000-0000-00004B1D0000}"/>
    <cellStyle name="평_평택STP_01_09_27_FinancialModel1108_IFEZ_수지표_070208_v3_tax 수지_수지" xfId="6157" xr:uid="{00000000-0005-0000-0000-00004C1D0000}"/>
    <cellStyle name="평_평택STP_01_09_27_FinancialModel1108_IFEZ_수지표_070208_v3_수지" xfId="6158" xr:uid="{00000000-0005-0000-0000-00004D1D0000}"/>
    <cellStyle name="평_평택STP_01_09_27_FinancialModel1108_IFEZ_수지표_070208_v3_프라임_용산역사_Valuation_wp_070410_V3" xfId="6159" xr:uid="{00000000-0005-0000-0000-00004E1D0000}"/>
    <cellStyle name="평_평택STP_01_09_27_FinancialModel1108_IFEZ_수지표_070208_v3_한류2_수지분석_js" xfId="6160" xr:uid="{00000000-0005-0000-0000-00004F1D0000}"/>
    <cellStyle name="평_평택STP_01_09_27_FinancialModel1108_tax 수지" xfId="6161" xr:uid="{00000000-0005-0000-0000-0000501D0000}"/>
    <cellStyle name="평_평택STP_01_09_27_FinancialModel1108_tax 수지_수지" xfId="6162" xr:uid="{00000000-0005-0000-0000-0000511D0000}"/>
    <cellStyle name="평_평택STP_01_09_27_FinancialModel1108_Y_Project_FS_wp_070206" xfId="6163" xr:uid="{00000000-0005-0000-0000-0000521D0000}"/>
    <cellStyle name="평_평택STP_01_09_27_FinancialModel1108_Y_Project_FS_wp_070206_tax 수지" xfId="6164" xr:uid="{00000000-0005-0000-0000-0000531D0000}"/>
    <cellStyle name="평_평택STP_01_09_27_FinancialModel1108_Y_Project_FS_wp_070206_tax 수지_수지" xfId="6165" xr:uid="{00000000-0005-0000-0000-0000541D0000}"/>
    <cellStyle name="평_평택STP_01_09_27_FinancialModel1108_Y_Project_FS_wp_070206_수지" xfId="6166" xr:uid="{00000000-0005-0000-0000-0000551D0000}"/>
    <cellStyle name="평_평택STP_01_09_27_FinancialModel1108_Y_Project_FS_wp_070206_프라임_용산역사_Valuation_wp_070410_V3" xfId="6167" xr:uid="{00000000-0005-0000-0000-0000561D0000}"/>
    <cellStyle name="평_평택STP_01_09_27_FinancialModel1108_Y_Project_FS_wp_070206_한류2_수지분석_js" xfId="6168" xr:uid="{00000000-0005-0000-0000-0000571D0000}"/>
    <cellStyle name="평_평택STP_01_09_27_FinancialModel1108_Y_Project_Prime_Valuation_wp_070219" xfId="6169" xr:uid="{00000000-0005-0000-0000-0000581D0000}"/>
    <cellStyle name="평_평택STP_01_09_27_FinancialModel1108_Y_Project_Prime_Valuation_wp_070219_tax 수지" xfId="6170" xr:uid="{00000000-0005-0000-0000-0000591D0000}"/>
    <cellStyle name="평_평택STP_01_09_27_FinancialModel1108_Y_Project_Prime_Valuation_wp_070219_tax 수지_수지" xfId="6171" xr:uid="{00000000-0005-0000-0000-00005A1D0000}"/>
    <cellStyle name="평_평택STP_01_09_27_FinancialModel1108_Y_Project_Prime_Valuation_wp_070219_수지" xfId="6172" xr:uid="{00000000-0005-0000-0000-00005B1D0000}"/>
    <cellStyle name="평_평택STP_01_09_27_FinancialModel1108_Y_Project_Prime_Valuation_wp_070219_프라임_용산역사_Valuation_wp_070410_V3" xfId="6173" xr:uid="{00000000-0005-0000-0000-00005C1D0000}"/>
    <cellStyle name="평_평택STP_01_09_27_FinancialModel1108_Y_Project_Prime_Valuation_wp_070219_한류2_수지분석_js" xfId="6174" xr:uid="{00000000-0005-0000-0000-00005D1D0000}"/>
    <cellStyle name="평_평택STP_01_09_27_FinancialModel1108_Y_Project_Prime_Valuation_wp_070221" xfId="6175" xr:uid="{00000000-0005-0000-0000-00005E1D0000}"/>
    <cellStyle name="평_평택STP_01_09_27_FinancialModel1108_Y_Project_Prime_Valuation_wp_070221_tax 수지" xfId="6176" xr:uid="{00000000-0005-0000-0000-00005F1D0000}"/>
    <cellStyle name="평_평택STP_01_09_27_FinancialModel1108_Y_Project_Prime_Valuation_wp_070221_tax 수지_수지" xfId="6177" xr:uid="{00000000-0005-0000-0000-0000601D0000}"/>
    <cellStyle name="평_평택STP_01_09_27_FinancialModel1108_Y_Project_Prime_Valuation_wp_070221_V2" xfId="6178" xr:uid="{00000000-0005-0000-0000-0000611D0000}"/>
    <cellStyle name="평_평택STP_01_09_27_FinancialModel1108_Y_Project_Prime_Valuation_wp_070221_V2_tax 수지" xfId="6179" xr:uid="{00000000-0005-0000-0000-0000621D0000}"/>
    <cellStyle name="평_평택STP_01_09_27_FinancialModel1108_Y_Project_Prime_Valuation_wp_070221_V2_tax 수지_수지" xfId="6180" xr:uid="{00000000-0005-0000-0000-0000631D0000}"/>
    <cellStyle name="평_평택STP_01_09_27_FinancialModel1108_Y_Project_Prime_Valuation_wp_070221_V2_수지" xfId="6181" xr:uid="{00000000-0005-0000-0000-0000641D0000}"/>
    <cellStyle name="평_평택STP_01_09_27_FinancialModel1108_Y_Project_Prime_Valuation_wp_070221_V2_프라임_용산역사_Valuation_wp_070410_V3" xfId="6182" xr:uid="{00000000-0005-0000-0000-0000651D0000}"/>
    <cellStyle name="평_평택STP_01_09_27_FinancialModel1108_Y_Project_Prime_Valuation_wp_070221_V2_한류2_수지분석_js" xfId="6183" xr:uid="{00000000-0005-0000-0000-0000661D0000}"/>
    <cellStyle name="평_평택STP_01_09_27_FinancialModel1108_Y_Project_Prime_Valuation_wp_070221_수지" xfId="6184" xr:uid="{00000000-0005-0000-0000-0000671D0000}"/>
    <cellStyle name="평_평택STP_01_09_27_FinancialModel1108_Y_Project_Prime_Valuation_wp_070221_프라임_용산역사_Valuation_wp_070410_V3" xfId="6185" xr:uid="{00000000-0005-0000-0000-0000681D0000}"/>
    <cellStyle name="평_평택STP_01_09_27_FinancialModel1108_Y_Project_Prime_Valuation_wp_070221_한류2_수지분석_js" xfId="6186" xr:uid="{00000000-0005-0000-0000-0000691D0000}"/>
    <cellStyle name="평_평택STP_01_09_27_FinancialModel1108_Y_Project_Prime_Valuation_wp_070313" xfId="6187" xr:uid="{00000000-0005-0000-0000-00006A1D0000}"/>
    <cellStyle name="평_평택STP_01_09_27_FinancialModel1108_Y_Project_Prime_Valuation_wp_070313_tax 수지" xfId="6188" xr:uid="{00000000-0005-0000-0000-00006B1D0000}"/>
    <cellStyle name="평_평택STP_01_09_27_FinancialModel1108_Y_Project_Prime_Valuation_wp_070313_tax 수지_수지" xfId="6189" xr:uid="{00000000-0005-0000-0000-00006C1D0000}"/>
    <cellStyle name="평_평택STP_01_09_27_FinancialModel1108_Y_Project_Prime_Valuation_wp_070313_수지" xfId="6190" xr:uid="{00000000-0005-0000-0000-00006D1D0000}"/>
    <cellStyle name="평_평택STP_01_09_27_FinancialModel1108_Y_Project_Prime_Valuation_wp_070313_프라임_용산역사_Valuation_wp_070410_V3" xfId="6191" xr:uid="{00000000-0005-0000-0000-00006E1D0000}"/>
    <cellStyle name="평_평택STP_01_09_27_FinancialModel1108_Y_Project_Prime_Valuation_wp_070313_한류2_수지분석_js" xfId="6192" xr:uid="{00000000-0005-0000-0000-00006F1D0000}"/>
    <cellStyle name="평_평택STP_01_09_27_FinancialModel1108_Y_Project_Prime_Valuation_wp_070314_v2" xfId="6193" xr:uid="{00000000-0005-0000-0000-0000701D0000}"/>
    <cellStyle name="평_평택STP_01_09_27_FinancialModel1108_Y_Project_Prime_Valuation_wp_070314_v2_tax 수지" xfId="6194" xr:uid="{00000000-0005-0000-0000-0000711D0000}"/>
    <cellStyle name="평_평택STP_01_09_27_FinancialModel1108_Y_Project_Prime_Valuation_wp_070314_v2_tax 수지_수지" xfId="6195" xr:uid="{00000000-0005-0000-0000-0000721D0000}"/>
    <cellStyle name="평_평택STP_01_09_27_FinancialModel1108_Y_Project_Prime_Valuation_wp_070314_v2_수지" xfId="6196" xr:uid="{00000000-0005-0000-0000-0000731D0000}"/>
    <cellStyle name="평_평택STP_01_09_27_FinancialModel1108_Y_Project_Prime_Valuation_wp_070314_v2_프라임_용산역사_Valuation_wp_070410_V3" xfId="6197" xr:uid="{00000000-0005-0000-0000-0000741D0000}"/>
    <cellStyle name="평_평택STP_01_09_27_FinancialModel1108_Y_Project_Prime_Valuation_wp_070314_v2_한류2_수지분석_js" xfId="6198" xr:uid="{00000000-0005-0000-0000-0000751D0000}"/>
    <cellStyle name="평_평택STP_01_09_27_FinancialModel1108_Y_Project_Prime_Valuation_wp_070319" xfId="6199" xr:uid="{00000000-0005-0000-0000-0000761D0000}"/>
    <cellStyle name="평_평택STP_01_09_27_FinancialModel1108_Y_Project_Prime_Valuation_wp_070319_tax 수지" xfId="6200" xr:uid="{00000000-0005-0000-0000-0000771D0000}"/>
    <cellStyle name="평_평택STP_01_09_27_FinancialModel1108_Y_Project_Prime_Valuation_wp_070319_tax 수지_수지" xfId="6201" xr:uid="{00000000-0005-0000-0000-0000781D0000}"/>
    <cellStyle name="평_평택STP_01_09_27_FinancialModel1108_Y_Project_Prime_Valuation_wp_070319_수지" xfId="6202" xr:uid="{00000000-0005-0000-0000-0000791D0000}"/>
    <cellStyle name="평_평택STP_01_09_27_FinancialModel1108_Y_Project_Prime_Valuation_wp_070319_프라임_용산역사_Valuation_wp_070410_V3" xfId="6203" xr:uid="{00000000-0005-0000-0000-00007A1D0000}"/>
    <cellStyle name="평_평택STP_01_09_27_FinancialModel1108_Y_Project_Prime_Valuation_wp_070319_한류2_수지분석_js" xfId="6204" xr:uid="{00000000-0005-0000-0000-00007B1D0000}"/>
    <cellStyle name="평_평택STP_01_09_27_FinancialModel1108_Y_Project_Prime_Valuation_wp_070322_v1.5_jinsoo_FS" xfId="6205" xr:uid="{00000000-0005-0000-0000-00007C1D0000}"/>
    <cellStyle name="평_평택STP_01_09_27_FinancialModel1108_Y_Project_Prime_Valuation_wp_070322_v1.5_jinsoo_FS_수지" xfId="6206" xr:uid="{00000000-0005-0000-0000-00007D1D0000}"/>
    <cellStyle name="평_평택STP_01_09_27_FinancialModel1108_Y_Project_Prime_Valuation_wp_070322_v1.5_jinsoo_FS_프라임_용산역사_Valuation_wp_070410_V3" xfId="6207" xr:uid="{00000000-0005-0000-0000-00007E1D0000}"/>
    <cellStyle name="평_평택STP_01_09_27_FinancialModel1108_Y_Project_Prime_Valuation_wp_070322_v1.5_jinsoo_FS_한류2_수지분석_js" xfId="6208" xr:uid="{00000000-0005-0000-0000-00007F1D0000}"/>
    <cellStyle name="평_평택STP_01_09_27_FinancialModel1108_수지" xfId="6209" xr:uid="{00000000-0005-0000-0000-0000801D0000}"/>
    <cellStyle name="평_평택STP_01_09_27_FinancialModel1108_우방_파주금촌_사업성_061117" xfId="6210" xr:uid="{00000000-0005-0000-0000-0000811D0000}"/>
    <cellStyle name="평_평택STP_01_09_27_FinancialModel1108_우방_파주금촌_사업성_061117_tax 수지" xfId="6211" xr:uid="{00000000-0005-0000-0000-0000821D0000}"/>
    <cellStyle name="평_평택STP_01_09_27_FinancialModel1108_우방_파주금촌_사업성_061117_tax 수지_수지" xfId="6212" xr:uid="{00000000-0005-0000-0000-0000831D0000}"/>
    <cellStyle name="평_평택STP_01_09_27_FinancialModel1108_우방_파주금촌_사업성_061117_수지" xfId="6213" xr:uid="{00000000-0005-0000-0000-0000841D0000}"/>
    <cellStyle name="평_평택STP_01_09_27_FinancialModel1108_우방_파주금촌_사업성_061117_프라임_용산역사_Valuation_wp_070410_V3" xfId="6214" xr:uid="{00000000-0005-0000-0000-0000851D0000}"/>
    <cellStyle name="평_평택STP_01_09_27_FinancialModel1108_우방_파주금촌_사업성_061117_한류2_수지분석_js" xfId="6215" xr:uid="{00000000-0005-0000-0000-0000861D0000}"/>
    <cellStyle name="평_평택STP_01_09_27_FinancialModel1108_총괄" xfId="6216" xr:uid="{00000000-0005-0000-0000-0000871D0000}"/>
    <cellStyle name="평_평택STP_01_09_27_FinancialModel1108_총괄_tax 수지" xfId="6217" xr:uid="{00000000-0005-0000-0000-0000881D0000}"/>
    <cellStyle name="평_평택STP_01_09_27_FinancialModel1108_총괄_tax 수지_수지" xfId="6218" xr:uid="{00000000-0005-0000-0000-0000891D0000}"/>
    <cellStyle name="평_평택STP_01_09_27_FinancialModel1108_총괄_수지" xfId="6219" xr:uid="{00000000-0005-0000-0000-00008A1D0000}"/>
    <cellStyle name="평_평택STP_01_09_27_FinancialModel1108_총괄_프라임_용산역사_Valuation_wp_070410_V3" xfId="6220" xr:uid="{00000000-0005-0000-0000-00008B1D0000}"/>
    <cellStyle name="평_평택STP_01_09_27_FinancialModel1108_총괄_한류2_수지분석_js" xfId="6221" xr:uid="{00000000-0005-0000-0000-00008C1D0000}"/>
    <cellStyle name="평_평택STP_01_09_27_FinancialModel1108_표준공정율(분기별)" xfId="6222" xr:uid="{00000000-0005-0000-0000-00008D1D0000}"/>
    <cellStyle name="평_평택STP_01_09_27_FinancialModel1108_표준공정율(분기별)_tax 수지" xfId="6223" xr:uid="{00000000-0005-0000-0000-00008E1D0000}"/>
    <cellStyle name="평_평택STP_01_09_27_FinancialModel1108_표준공정율(분기별)_tax 수지_수지" xfId="6224" xr:uid="{00000000-0005-0000-0000-00008F1D0000}"/>
    <cellStyle name="평_평택STP_01_09_27_FinancialModel1108_표준공정율(분기별)_수지" xfId="6225" xr:uid="{00000000-0005-0000-0000-0000901D0000}"/>
    <cellStyle name="평_평택STP_01_09_27_FinancialModel1108_표준공정율(분기별)_프라임_용산역사_Valuation_wp_070410_V3" xfId="6226" xr:uid="{00000000-0005-0000-0000-0000911D0000}"/>
    <cellStyle name="평_평택STP_01_09_27_FinancialModel1108_표준공정율(분기별)_한류2_수지분석_js" xfId="6227" xr:uid="{00000000-0005-0000-0000-0000921D0000}"/>
    <cellStyle name="평_평택STP_01_09_27_FinancialModel1108_프라임_용산역사_Valuation_wp_070329_js" xfId="6228" xr:uid="{00000000-0005-0000-0000-0000931D0000}"/>
    <cellStyle name="평_평택STP_01_09_27_FinancialModel1108_프라임_용산역사_Valuation_wp_070329_js_수지" xfId="6229" xr:uid="{00000000-0005-0000-0000-0000941D0000}"/>
    <cellStyle name="평_평택STP_01_09_27_FinancialModel1108_프라임_용산역사_Valuation_wp_070329_js_프라임_용산역사_Valuation_wp_070410_V3" xfId="6230" xr:uid="{00000000-0005-0000-0000-0000951D0000}"/>
    <cellStyle name="평_평택STP_01_09_27_FinancialModel1108_프라임_용산역사_Valuation_wp_070329_js_한류2_수지분석_js" xfId="6231" xr:uid="{00000000-0005-0000-0000-0000961D0000}"/>
    <cellStyle name="평_평택STP_01_09_27_FinancialModel1108_프라임_용산역사_Valuation_wp_070410_V3" xfId="6232" xr:uid="{00000000-0005-0000-0000-0000971D0000}"/>
    <cellStyle name="평_평택STP_01_09_27_FinancialModel1108_한류2_수지분석_js" xfId="6233" xr:uid="{00000000-0005-0000-0000-0000981D0000}"/>
    <cellStyle name="평_평택STP_01_09_27_IFEZ_수지표_070126" xfId="6234" xr:uid="{00000000-0005-0000-0000-0000991D0000}"/>
    <cellStyle name="평_평택STP_01_09_27_IFEZ_수지표_070126_tax 수지" xfId="6235" xr:uid="{00000000-0005-0000-0000-00009A1D0000}"/>
    <cellStyle name="평_평택STP_01_09_27_IFEZ_수지표_070126_tax 수지_수지" xfId="6236" xr:uid="{00000000-0005-0000-0000-00009B1D0000}"/>
    <cellStyle name="평_평택STP_01_09_27_IFEZ_수지표_070126_수지" xfId="6237" xr:uid="{00000000-0005-0000-0000-00009C1D0000}"/>
    <cellStyle name="평_평택STP_01_09_27_IFEZ_수지표_070126_프라임_용산역사_Valuation_wp_070410_V3" xfId="6238" xr:uid="{00000000-0005-0000-0000-00009D1D0000}"/>
    <cellStyle name="평_평택STP_01_09_27_IFEZ_수지표_070126_한류2_수지분석_js" xfId="6239" xr:uid="{00000000-0005-0000-0000-00009E1D0000}"/>
    <cellStyle name="평_평택STP_01_09_27_IFEZ_수지표_070208_v3" xfId="6240" xr:uid="{00000000-0005-0000-0000-00009F1D0000}"/>
    <cellStyle name="평_평택STP_01_09_27_IFEZ_수지표_070208_v3_tax 수지" xfId="6241" xr:uid="{00000000-0005-0000-0000-0000A01D0000}"/>
    <cellStyle name="평_평택STP_01_09_27_IFEZ_수지표_070208_v3_tax 수지_수지" xfId="6242" xr:uid="{00000000-0005-0000-0000-0000A11D0000}"/>
    <cellStyle name="평_평택STP_01_09_27_IFEZ_수지표_070208_v3_수지" xfId="6243" xr:uid="{00000000-0005-0000-0000-0000A21D0000}"/>
    <cellStyle name="평_평택STP_01_09_27_IFEZ_수지표_070208_v3_프라임_용산역사_Valuation_wp_070410_V3" xfId="6244" xr:uid="{00000000-0005-0000-0000-0000A31D0000}"/>
    <cellStyle name="평_평택STP_01_09_27_IFEZ_수지표_070208_v3_한류2_수지분석_js" xfId="6245" xr:uid="{00000000-0005-0000-0000-0000A41D0000}"/>
    <cellStyle name="평_평택STP_01_09_27_Pt" xfId="6246" xr:uid="{00000000-0005-0000-0000-0000A51D0000}"/>
    <cellStyle name="평_평택STP_01_09_27_Pt_ALT7_1" xfId="6247" xr:uid="{00000000-0005-0000-0000-0000A61D0000}"/>
    <cellStyle name="평_평택STP_01_09_27_Pt_ALT7_1_tax 수지" xfId="6248" xr:uid="{00000000-0005-0000-0000-0000A71D0000}"/>
    <cellStyle name="평_평택STP_01_09_27_Pt_ALT7_1_tax 수지_수지" xfId="6249" xr:uid="{00000000-0005-0000-0000-0000A81D0000}"/>
    <cellStyle name="평_평택STP_01_09_27_Pt_ALT7_1_수지" xfId="6250" xr:uid="{00000000-0005-0000-0000-0000A91D0000}"/>
    <cellStyle name="평_평택STP_01_09_27_Pt_ALT7_1_프라임_용산역사_Valuation_wp_070410_V3" xfId="6251" xr:uid="{00000000-0005-0000-0000-0000AA1D0000}"/>
    <cellStyle name="평_평택STP_01_09_27_Pt_ALT7_1_한류2_수지분석_js" xfId="6252" xr:uid="{00000000-0005-0000-0000-0000AB1D0000}"/>
    <cellStyle name="평_평택STP_01_09_27_Pt_FinancialModel1108(2)" xfId="6253" xr:uid="{00000000-0005-0000-0000-0000AC1D0000}"/>
    <cellStyle name="평_평택STP_01_09_27_Pt_FinancialModel1108(2)_ALT7_1" xfId="6254" xr:uid="{00000000-0005-0000-0000-0000AD1D0000}"/>
    <cellStyle name="평_평택STP_01_09_27_Pt_FinancialModel1108(2)_ALT7_1_tax 수지" xfId="6255" xr:uid="{00000000-0005-0000-0000-0000AE1D0000}"/>
    <cellStyle name="평_평택STP_01_09_27_Pt_FinancialModel1108(2)_ALT7_1_tax 수지_수지" xfId="6256" xr:uid="{00000000-0005-0000-0000-0000AF1D0000}"/>
    <cellStyle name="평_평택STP_01_09_27_Pt_FinancialModel1108(2)_ALT7_1_수지" xfId="6257" xr:uid="{00000000-0005-0000-0000-0000B01D0000}"/>
    <cellStyle name="평_평택STP_01_09_27_Pt_FinancialModel1108(2)_ALT7_1_프라임_용산역사_Valuation_wp_070410_V3" xfId="6258" xr:uid="{00000000-0005-0000-0000-0000B11D0000}"/>
    <cellStyle name="평_평택STP_01_09_27_Pt_FinancialModel1108(2)_ALT7_1_한류2_수지분석_js" xfId="6259" xr:uid="{00000000-0005-0000-0000-0000B21D0000}"/>
    <cellStyle name="평_평택STP_01_09_27_Pt_FinancialModel1108(2)_IFEZ_수지표_070126" xfId="6260" xr:uid="{00000000-0005-0000-0000-0000B31D0000}"/>
    <cellStyle name="평_평택STP_01_09_27_Pt_FinancialModel1108(2)_IFEZ_수지표_070126_tax 수지" xfId="6261" xr:uid="{00000000-0005-0000-0000-0000B41D0000}"/>
    <cellStyle name="평_평택STP_01_09_27_Pt_FinancialModel1108(2)_IFEZ_수지표_070126_tax 수지_수지" xfId="6262" xr:uid="{00000000-0005-0000-0000-0000B51D0000}"/>
    <cellStyle name="평_평택STP_01_09_27_Pt_FinancialModel1108(2)_IFEZ_수지표_070126_수지" xfId="6263" xr:uid="{00000000-0005-0000-0000-0000B61D0000}"/>
    <cellStyle name="평_평택STP_01_09_27_Pt_FinancialModel1108(2)_IFEZ_수지표_070126_프라임_용산역사_Valuation_wp_070410_V3" xfId="6264" xr:uid="{00000000-0005-0000-0000-0000B71D0000}"/>
    <cellStyle name="평_평택STP_01_09_27_Pt_FinancialModel1108(2)_IFEZ_수지표_070126_한류2_수지분석_js" xfId="6265" xr:uid="{00000000-0005-0000-0000-0000B81D0000}"/>
    <cellStyle name="평_평택STP_01_09_27_Pt_FinancialModel1108(2)_IFEZ_수지표_070208_v3" xfId="6266" xr:uid="{00000000-0005-0000-0000-0000B91D0000}"/>
    <cellStyle name="평_평택STP_01_09_27_Pt_FinancialModel1108(2)_IFEZ_수지표_070208_v3_tax 수지" xfId="6267" xr:uid="{00000000-0005-0000-0000-0000BA1D0000}"/>
    <cellStyle name="평_평택STP_01_09_27_Pt_FinancialModel1108(2)_IFEZ_수지표_070208_v3_tax 수지_수지" xfId="6268" xr:uid="{00000000-0005-0000-0000-0000BB1D0000}"/>
    <cellStyle name="평_평택STP_01_09_27_Pt_FinancialModel1108(2)_IFEZ_수지표_070208_v3_수지" xfId="6269" xr:uid="{00000000-0005-0000-0000-0000BC1D0000}"/>
    <cellStyle name="평_평택STP_01_09_27_Pt_FinancialModel1108(2)_IFEZ_수지표_070208_v3_프라임_용산역사_Valuation_wp_070410_V3" xfId="6270" xr:uid="{00000000-0005-0000-0000-0000BD1D0000}"/>
    <cellStyle name="평_평택STP_01_09_27_Pt_FinancialModel1108(2)_IFEZ_수지표_070208_v3_한류2_수지분석_js" xfId="6271" xr:uid="{00000000-0005-0000-0000-0000BE1D0000}"/>
    <cellStyle name="평_평택STP_01_09_27_Pt_FinancialModel1108(2)_tax 수지" xfId="6272" xr:uid="{00000000-0005-0000-0000-0000BF1D0000}"/>
    <cellStyle name="평_평택STP_01_09_27_Pt_FinancialModel1108(2)_tax 수지_수지" xfId="6273" xr:uid="{00000000-0005-0000-0000-0000C01D0000}"/>
    <cellStyle name="평_평택STP_01_09_27_Pt_FinancialModel1108(2)_Y_Project_FS_wp_070206" xfId="6274" xr:uid="{00000000-0005-0000-0000-0000C11D0000}"/>
    <cellStyle name="평_평택STP_01_09_27_Pt_FinancialModel1108(2)_Y_Project_FS_wp_070206_tax 수지" xfId="6275" xr:uid="{00000000-0005-0000-0000-0000C21D0000}"/>
    <cellStyle name="평_평택STP_01_09_27_Pt_FinancialModel1108(2)_Y_Project_FS_wp_070206_tax 수지_수지" xfId="6276" xr:uid="{00000000-0005-0000-0000-0000C31D0000}"/>
    <cellStyle name="평_평택STP_01_09_27_Pt_FinancialModel1108(2)_Y_Project_FS_wp_070206_수지" xfId="6277" xr:uid="{00000000-0005-0000-0000-0000C41D0000}"/>
    <cellStyle name="평_평택STP_01_09_27_Pt_FinancialModel1108(2)_Y_Project_FS_wp_070206_프라임_용산역사_Valuation_wp_070410_V3" xfId="6278" xr:uid="{00000000-0005-0000-0000-0000C51D0000}"/>
    <cellStyle name="평_평택STP_01_09_27_Pt_FinancialModel1108(2)_Y_Project_FS_wp_070206_한류2_수지분석_js" xfId="6279" xr:uid="{00000000-0005-0000-0000-0000C61D0000}"/>
    <cellStyle name="평_평택STP_01_09_27_Pt_FinancialModel1108(2)_Y_Project_Prime_Valuation_wp_070219" xfId="6280" xr:uid="{00000000-0005-0000-0000-0000C71D0000}"/>
    <cellStyle name="평_평택STP_01_09_27_Pt_FinancialModel1108(2)_Y_Project_Prime_Valuation_wp_070219_tax 수지" xfId="6281" xr:uid="{00000000-0005-0000-0000-0000C81D0000}"/>
    <cellStyle name="평_평택STP_01_09_27_Pt_FinancialModel1108(2)_Y_Project_Prime_Valuation_wp_070219_tax 수지_수지" xfId="6282" xr:uid="{00000000-0005-0000-0000-0000C91D0000}"/>
    <cellStyle name="평_평택STP_01_09_27_Pt_FinancialModel1108(2)_Y_Project_Prime_Valuation_wp_070219_수지" xfId="6283" xr:uid="{00000000-0005-0000-0000-0000CA1D0000}"/>
    <cellStyle name="평_평택STP_01_09_27_Pt_FinancialModel1108(2)_Y_Project_Prime_Valuation_wp_070219_프라임_용산역사_Valuation_wp_070410_V3" xfId="6284" xr:uid="{00000000-0005-0000-0000-0000CB1D0000}"/>
    <cellStyle name="평_평택STP_01_09_27_Pt_FinancialModel1108(2)_Y_Project_Prime_Valuation_wp_070219_한류2_수지분석_js" xfId="6285" xr:uid="{00000000-0005-0000-0000-0000CC1D0000}"/>
    <cellStyle name="평_평택STP_01_09_27_Pt_FinancialModel1108(2)_Y_Project_Prime_Valuation_wp_070221" xfId="6286" xr:uid="{00000000-0005-0000-0000-0000CD1D0000}"/>
    <cellStyle name="평_평택STP_01_09_27_Pt_FinancialModel1108(2)_Y_Project_Prime_Valuation_wp_070221_tax 수지" xfId="6287" xr:uid="{00000000-0005-0000-0000-0000CE1D0000}"/>
    <cellStyle name="평_평택STP_01_09_27_Pt_FinancialModel1108(2)_Y_Project_Prime_Valuation_wp_070221_tax 수지_수지" xfId="6288" xr:uid="{00000000-0005-0000-0000-0000CF1D0000}"/>
    <cellStyle name="평_평택STP_01_09_27_Pt_FinancialModel1108(2)_Y_Project_Prime_Valuation_wp_070221_V2" xfId="6289" xr:uid="{00000000-0005-0000-0000-0000D01D0000}"/>
    <cellStyle name="평_평택STP_01_09_27_Pt_FinancialModel1108(2)_Y_Project_Prime_Valuation_wp_070221_V2_tax 수지" xfId="6290" xr:uid="{00000000-0005-0000-0000-0000D11D0000}"/>
    <cellStyle name="평_평택STP_01_09_27_Pt_FinancialModel1108(2)_Y_Project_Prime_Valuation_wp_070221_V2_tax 수지_수지" xfId="6291" xr:uid="{00000000-0005-0000-0000-0000D21D0000}"/>
    <cellStyle name="평_평택STP_01_09_27_Pt_FinancialModel1108(2)_Y_Project_Prime_Valuation_wp_070221_V2_수지" xfId="6292" xr:uid="{00000000-0005-0000-0000-0000D31D0000}"/>
    <cellStyle name="평_평택STP_01_09_27_Pt_FinancialModel1108(2)_Y_Project_Prime_Valuation_wp_070221_V2_프라임_용산역사_Valuation_wp_070410_V3" xfId="6293" xr:uid="{00000000-0005-0000-0000-0000D41D0000}"/>
    <cellStyle name="평_평택STP_01_09_27_Pt_FinancialModel1108(2)_Y_Project_Prime_Valuation_wp_070221_V2_한류2_수지분석_js" xfId="6294" xr:uid="{00000000-0005-0000-0000-0000D51D0000}"/>
    <cellStyle name="평_평택STP_01_09_27_Pt_FinancialModel1108(2)_Y_Project_Prime_Valuation_wp_070221_수지" xfId="6295" xr:uid="{00000000-0005-0000-0000-0000D61D0000}"/>
    <cellStyle name="평_평택STP_01_09_27_Pt_FinancialModel1108(2)_Y_Project_Prime_Valuation_wp_070221_프라임_용산역사_Valuation_wp_070410_V3" xfId="6296" xr:uid="{00000000-0005-0000-0000-0000D71D0000}"/>
    <cellStyle name="평_평택STP_01_09_27_Pt_FinancialModel1108(2)_Y_Project_Prime_Valuation_wp_070221_한류2_수지분석_js" xfId="6297" xr:uid="{00000000-0005-0000-0000-0000D81D0000}"/>
    <cellStyle name="평_평택STP_01_09_27_Pt_FinancialModel1108(2)_Y_Project_Prime_Valuation_wp_070313" xfId="6298" xr:uid="{00000000-0005-0000-0000-0000D91D0000}"/>
    <cellStyle name="평_평택STP_01_09_27_Pt_FinancialModel1108(2)_Y_Project_Prime_Valuation_wp_070313_tax 수지" xfId="6299" xr:uid="{00000000-0005-0000-0000-0000DA1D0000}"/>
    <cellStyle name="평_평택STP_01_09_27_Pt_FinancialModel1108(2)_Y_Project_Prime_Valuation_wp_070313_tax 수지_수지" xfId="6300" xr:uid="{00000000-0005-0000-0000-0000DB1D0000}"/>
    <cellStyle name="평_평택STP_01_09_27_Pt_FinancialModel1108(2)_Y_Project_Prime_Valuation_wp_070313_수지" xfId="6301" xr:uid="{00000000-0005-0000-0000-0000DC1D0000}"/>
    <cellStyle name="평_평택STP_01_09_27_Pt_FinancialModel1108(2)_Y_Project_Prime_Valuation_wp_070313_프라임_용산역사_Valuation_wp_070410_V3" xfId="6302" xr:uid="{00000000-0005-0000-0000-0000DD1D0000}"/>
    <cellStyle name="평_평택STP_01_09_27_Pt_FinancialModel1108(2)_Y_Project_Prime_Valuation_wp_070313_한류2_수지분석_js" xfId="6303" xr:uid="{00000000-0005-0000-0000-0000DE1D0000}"/>
    <cellStyle name="평_평택STP_01_09_27_Pt_FinancialModel1108(2)_Y_Project_Prime_Valuation_wp_070314_v2" xfId="6304" xr:uid="{00000000-0005-0000-0000-0000DF1D0000}"/>
    <cellStyle name="평_평택STP_01_09_27_Pt_FinancialModel1108(2)_Y_Project_Prime_Valuation_wp_070314_v2_tax 수지" xfId="6305" xr:uid="{00000000-0005-0000-0000-0000E01D0000}"/>
    <cellStyle name="평_평택STP_01_09_27_Pt_FinancialModel1108(2)_Y_Project_Prime_Valuation_wp_070314_v2_tax 수지_수지" xfId="6306" xr:uid="{00000000-0005-0000-0000-0000E11D0000}"/>
    <cellStyle name="평_평택STP_01_09_27_Pt_FinancialModel1108(2)_Y_Project_Prime_Valuation_wp_070314_v2_수지" xfId="6307" xr:uid="{00000000-0005-0000-0000-0000E21D0000}"/>
    <cellStyle name="평_평택STP_01_09_27_Pt_FinancialModel1108(2)_Y_Project_Prime_Valuation_wp_070314_v2_프라임_용산역사_Valuation_wp_070410_V3" xfId="6308" xr:uid="{00000000-0005-0000-0000-0000E31D0000}"/>
    <cellStyle name="평_평택STP_01_09_27_Pt_FinancialModel1108(2)_Y_Project_Prime_Valuation_wp_070314_v2_한류2_수지분석_js" xfId="6309" xr:uid="{00000000-0005-0000-0000-0000E41D0000}"/>
    <cellStyle name="평_평택STP_01_09_27_Pt_FinancialModel1108(2)_Y_Project_Prime_Valuation_wp_070319" xfId="6310" xr:uid="{00000000-0005-0000-0000-0000E51D0000}"/>
    <cellStyle name="평_평택STP_01_09_27_Pt_FinancialModel1108(2)_Y_Project_Prime_Valuation_wp_070319_tax 수지" xfId="6311" xr:uid="{00000000-0005-0000-0000-0000E61D0000}"/>
    <cellStyle name="평_평택STP_01_09_27_Pt_FinancialModel1108(2)_Y_Project_Prime_Valuation_wp_070319_tax 수지_수지" xfId="6312" xr:uid="{00000000-0005-0000-0000-0000E71D0000}"/>
    <cellStyle name="평_평택STP_01_09_27_Pt_FinancialModel1108(2)_Y_Project_Prime_Valuation_wp_070319_수지" xfId="6313" xr:uid="{00000000-0005-0000-0000-0000E81D0000}"/>
    <cellStyle name="평_평택STP_01_09_27_Pt_FinancialModel1108(2)_Y_Project_Prime_Valuation_wp_070319_프라임_용산역사_Valuation_wp_070410_V3" xfId="6314" xr:uid="{00000000-0005-0000-0000-0000E91D0000}"/>
    <cellStyle name="평_평택STP_01_09_27_Pt_FinancialModel1108(2)_Y_Project_Prime_Valuation_wp_070319_한류2_수지분석_js" xfId="6315" xr:uid="{00000000-0005-0000-0000-0000EA1D0000}"/>
    <cellStyle name="평_평택STP_01_09_27_Pt_FinancialModel1108(2)_Y_Project_Prime_Valuation_wp_070322_v1.5_jinsoo_FS" xfId="6316" xr:uid="{00000000-0005-0000-0000-0000EB1D0000}"/>
    <cellStyle name="평_평택STP_01_09_27_Pt_FinancialModel1108(2)_Y_Project_Prime_Valuation_wp_070322_v1.5_jinsoo_FS_수지" xfId="6317" xr:uid="{00000000-0005-0000-0000-0000EC1D0000}"/>
    <cellStyle name="평_평택STP_01_09_27_Pt_FinancialModel1108(2)_Y_Project_Prime_Valuation_wp_070322_v1.5_jinsoo_FS_프라임_용산역사_Valuation_wp_070410_V3" xfId="6318" xr:uid="{00000000-0005-0000-0000-0000ED1D0000}"/>
    <cellStyle name="평_평택STP_01_09_27_Pt_FinancialModel1108(2)_Y_Project_Prime_Valuation_wp_070322_v1.5_jinsoo_FS_한류2_수지분석_js" xfId="6319" xr:uid="{00000000-0005-0000-0000-0000EE1D0000}"/>
    <cellStyle name="평_평택STP_01_09_27_Pt_FinancialModel1108(2)_수지" xfId="6320" xr:uid="{00000000-0005-0000-0000-0000EF1D0000}"/>
    <cellStyle name="평_평택STP_01_09_27_Pt_FinancialModel1108(2)_우방_파주금촌_사업성_061117" xfId="6321" xr:uid="{00000000-0005-0000-0000-0000F01D0000}"/>
    <cellStyle name="평_평택STP_01_09_27_Pt_FinancialModel1108(2)_우방_파주금촌_사업성_061117_tax 수지" xfId="6322" xr:uid="{00000000-0005-0000-0000-0000F11D0000}"/>
    <cellStyle name="평_평택STP_01_09_27_Pt_FinancialModel1108(2)_우방_파주금촌_사업성_061117_tax 수지_수지" xfId="6323" xr:uid="{00000000-0005-0000-0000-0000F21D0000}"/>
    <cellStyle name="평_평택STP_01_09_27_Pt_FinancialModel1108(2)_우방_파주금촌_사업성_061117_수지" xfId="6324" xr:uid="{00000000-0005-0000-0000-0000F31D0000}"/>
    <cellStyle name="평_평택STP_01_09_27_Pt_FinancialModel1108(2)_우방_파주금촌_사업성_061117_프라임_용산역사_Valuation_wp_070410_V3" xfId="6325" xr:uid="{00000000-0005-0000-0000-0000F41D0000}"/>
    <cellStyle name="평_평택STP_01_09_27_Pt_FinancialModel1108(2)_우방_파주금촌_사업성_061117_한류2_수지분석_js" xfId="6326" xr:uid="{00000000-0005-0000-0000-0000F51D0000}"/>
    <cellStyle name="평_평택STP_01_09_27_Pt_FinancialModel1108(2)_총괄" xfId="6327" xr:uid="{00000000-0005-0000-0000-0000F61D0000}"/>
    <cellStyle name="평_평택STP_01_09_27_Pt_FinancialModel1108(2)_총괄_tax 수지" xfId="6328" xr:uid="{00000000-0005-0000-0000-0000F71D0000}"/>
    <cellStyle name="평_평택STP_01_09_27_Pt_FinancialModel1108(2)_총괄_tax 수지_수지" xfId="6329" xr:uid="{00000000-0005-0000-0000-0000F81D0000}"/>
    <cellStyle name="평_평택STP_01_09_27_Pt_FinancialModel1108(2)_총괄_수지" xfId="6330" xr:uid="{00000000-0005-0000-0000-0000F91D0000}"/>
    <cellStyle name="평_평택STP_01_09_27_Pt_FinancialModel1108(2)_총괄_프라임_용산역사_Valuation_wp_070410_V3" xfId="6331" xr:uid="{00000000-0005-0000-0000-0000FA1D0000}"/>
    <cellStyle name="평_평택STP_01_09_27_Pt_FinancialModel1108(2)_총괄_한류2_수지분석_js" xfId="6332" xr:uid="{00000000-0005-0000-0000-0000FB1D0000}"/>
    <cellStyle name="평_평택STP_01_09_27_Pt_FinancialModel1108(2)_표준공정율(분기별)" xfId="6333" xr:uid="{00000000-0005-0000-0000-0000FC1D0000}"/>
    <cellStyle name="평_평택STP_01_09_27_Pt_FinancialModel1108(2)_표준공정율(분기별)_tax 수지" xfId="6334" xr:uid="{00000000-0005-0000-0000-0000FD1D0000}"/>
    <cellStyle name="평_평택STP_01_09_27_Pt_FinancialModel1108(2)_표준공정율(분기별)_tax 수지_수지" xfId="6335" xr:uid="{00000000-0005-0000-0000-0000FE1D0000}"/>
    <cellStyle name="평_평택STP_01_09_27_Pt_FinancialModel1108(2)_표준공정율(분기별)_수지" xfId="6336" xr:uid="{00000000-0005-0000-0000-0000FF1D0000}"/>
    <cellStyle name="평_평택STP_01_09_27_Pt_FinancialModel1108(2)_표준공정율(분기별)_프라임_용산역사_Valuation_wp_070410_V3" xfId="6337" xr:uid="{00000000-0005-0000-0000-0000001E0000}"/>
    <cellStyle name="평_평택STP_01_09_27_Pt_FinancialModel1108(2)_표준공정율(분기별)_한류2_수지분석_js" xfId="6338" xr:uid="{00000000-0005-0000-0000-0000011E0000}"/>
    <cellStyle name="평_평택STP_01_09_27_Pt_FinancialModel1108(2)_프라임_용산역사_Valuation_wp_070329_js" xfId="6339" xr:uid="{00000000-0005-0000-0000-0000021E0000}"/>
    <cellStyle name="평_평택STP_01_09_27_Pt_FinancialModel1108(2)_프라임_용산역사_Valuation_wp_070329_js_수지" xfId="6340" xr:uid="{00000000-0005-0000-0000-0000031E0000}"/>
    <cellStyle name="평_평택STP_01_09_27_Pt_FinancialModel1108(2)_프라임_용산역사_Valuation_wp_070329_js_프라임_용산역사_Valuation_wp_070410_V3" xfId="6341" xr:uid="{00000000-0005-0000-0000-0000041E0000}"/>
    <cellStyle name="평_평택STP_01_09_27_Pt_FinancialModel1108(2)_프라임_용산역사_Valuation_wp_070329_js_한류2_수지분석_js" xfId="6342" xr:uid="{00000000-0005-0000-0000-0000051E0000}"/>
    <cellStyle name="평_평택STP_01_09_27_Pt_FinancialModel1108(2)_프라임_용산역사_Valuation_wp_070410_V3" xfId="6343" xr:uid="{00000000-0005-0000-0000-0000061E0000}"/>
    <cellStyle name="평_평택STP_01_09_27_Pt_FinancialModel1108(2)_한류2_수지분석_js" xfId="6344" xr:uid="{00000000-0005-0000-0000-0000071E0000}"/>
    <cellStyle name="평_평택STP_01_09_27_Pt_IFEZ_수지표_070126" xfId="6345" xr:uid="{00000000-0005-0000-0000-0000081E0000}"/>
    <cellStyle name="평_평택STP_01_09_27_Pt_IFEZ_수지표_070126_tax 수지" xfId="6346" xr:uid="{00000000-0005-0000-0000-0000091E0000}"/>
    <cellStyle name="평_평택STP_01_09_27_Pt_IFEZ_수지표_070126_tax 수지_수지" xfId="6347" xr:uid="{00000000-0005-0000-0000-00000A1E0000}"/>
    <cellStyle name="평_평택STP_01_09_27_Pt_IFEZ_수지표_070126_수지" xfId="6348" xr:uid="{00000000-0005-0000-0000-00000B1E0000}"/>
    <cellStyle name="평_평택STP_01_09_27_Pt_IFEZ_수지표_070126_프라임_용산역사_Valuation_wp_070410_V3" xfId="6349" xr:uid="{00000000-0005-0000-0000-00000C1E0000}"/>
    <cellStyle name="평_평택STP_01_09_27_Pt_IFEZ_수지표_070126_한류2_수지분석_js" xfId="6350" xr:uid="{00000000-0005-0000-0000-00000D1E0000}"/>
    <cellStyle name="평_평택STP_01_09_27_Pt_IFEZ_수지표_070208_v3" xfId="6351" xr:uid="{00000000-0005-0000-0000-00000E1E0000}"/>
    <cellStyle name="평_평택STP_01_09_27_Pt_IFEZ_수지표_070208_v3_tax 수지" xfId="6352" xr:uid="{00000000-0005-0000-0000-00000F1E0000}"/>
    <cellStyle name="평_평택STP_01_09_27_Pt_IFEZ_수지표_070208_v3_tax 수지_수지" xfId="6353" xr:uid="{00000000-0005-0000-0000-0000101E0000}"/>
    <cellStyle name="평_평택STP_01_09_27_Pt_IFEZ_수지표_070208_v3_수지" xfId="6354" xr:uid="{00000000-0005-0000-0000-0000111E0000}"/>
    <cellStyle name="평_평택STP_01_09_27_Pt_IFEZ_수지표_070208_v3_프라임_용산역사_Valuation_wp_070410_V3" xfId="6355" xr:uid="{00000000-0005-0000-0000-0000121E0000}"/>
    <cellStyle name="평_평택STP_01_09_27_Pt_IFEZ_수지표_070208_v3_한류2_수지분석_js" xfId="6356" xr:uid="{00000000-0005-0000-0000-0000131E0000}"/>
    <cellStyle name="평_평택STP_01_09_27_Pt_tax 수지" xfId="6357" xr:uid="{00000000-0005-0000-0000-0000141E0000}"/>
    <cellStyle name="평_평택STP_01_09_27_Pt_tax 수지_수지" xfId="6358" xr:uid="{00000000-0005-0000-0000-0000151E0000}"/>
    <cellStyle name="평_평택STP_01_09_27_Pt_Y_Project_FS_wp_070206" xfId="6359" xr:uid="{00000000-0005-0000-0000-0000161E0000}"/>
    <cellStyle name="평_평택STP_01_09_27_Pt_Y_Project_FS_wp_070206_tax 수지" xfId="6360" xr:uid="{00000000-0005-0000-0000-0000171E0000}"/>
    <cellStyle name="평_평택STP_01_09_27_Pt_Y_Project_FS_wp_070206_tax 수지_수지" xfId="6361" xr:uid="{00000000-0005-0000-0000-0000181E0000}"/>
    <cellStyle name="평_평택STP_01_09_27_Pt_Y_Project_FS_wp_070206_수지" xfId="6362" xr:uid="{00000000-0005-0000-0000-0000191E0000}"/>
    <cellStyle name="평_평택STP_01_09_27_Pt_Y_Project_FS_wp_070206_프라임_용산역사_Valuation_wp_070410_V3" xfId="6363" xr:uid="{00000000-0005-0000-0000-00001A1E0000}"/>
    <cellStyle name="평_평택STP_01_09_27_Pt_Y_Project_FS_wp_070206_한류2_수지분석_js" xfId="6364" xr:uid="{00000000-0005-0000-0000-00001B1E0000}"/>
    <cellStyle name="평_평택STP_01_09_27_Pt_Y_Project_Prime_Valuation_wp_070219" xfId="6365" xr:uid="{00000000-0005-0000-0000-00001C1E0000}"/>
    <cellStyle name="평_평택STP_01_09_27_Pt_Y_Project_Prime_Valuation_wp_070219_tax 수지" xfId="6366" xr:uid="{00000000-0005-0000-0000-00001D1E0000}"/>
    <cellStyle name="평_평택STP_01_09_27_Pt_Y_Project_Prime_Valuation_wp_070219_tax 수지_수지" xfId="6367" xr:uid="{00000000-0005-0000-0000-00001E1E0000}"/>
    <cellStyle name="평_평택STP_01_09_27_Pt_Y_Project_Prime_Valuation_wp_070219_수지" xfId="6368" xr:uid="{00000000-0005-0000-0000-00001F1E0000}"/>
    <cellStyle name="평_평택STP_01_09_27_Pt_Y_Project_Prime_Valuation_wp_070219_프라임_용산역사_Valuation_wp_070410_V3" xfId="6369" xr:uid="{00000000-0005-0000-0000-0000201E0000}"/>
    <cellStyle name="평_평택STP_01_09_27_Pt_Y_Project_Prime_Valuation_wp_070219_한류2_수지분석_js" xfId="6370" xr:uid="{00000000-0005-0000-0000-0000211E0000}"/>
    <cellStyle name="평_평택STP_01_09_27_Pt_Y_Project_Prime_Valuation_wp_070221" xfId="6371" xr:uid="{00000000-0005-0000-0000-0000221E0000}"/>
    <cellStyle name="평_평택STP_01_09_27_Pt_Y_Project_Prime_Valuation_wp_070221_tax 수지" xfId="6372" xr:uid="{00000000-0005-0000-0000-0000231E0000}"/>
    <cellStyle name="평_평택STP_01_09_27_Pt_Y_Project_Prime_Valuation_wp_070221_tax 수지_수지" xfId="6373" xr:uid="{00000000-0005-0000-0000-0000241E0000}"/>
    <cellStyle name="평_평택STP_01_09_27_Pt_Y_Project_Prime_Valuation_wp_070221_V2" xfId="6374" xr:uid="{00000000-0005-0000-0000-0000251E0000}"/>
    <cellStyle name="평_평택STP_01_09_27_Pt_Y_Project_Prime_Valuation_wp_070221_V2_tax 수지" xfId="6375" xr:uid="{00000000-0005-0000-0000-0000261E0000}"/>
    <cellStyle name="평_평택STP_01_09_27_Pt_Y_Project_Prime_Valuation_wp_070221_V2_tax 수지_수지" xfId="6376" xr:uid="{00000000-0005-0000-0000-0000271E0000}"/>
    <cellStyle name="평_평택STP_01_09_27_Pt_Y_Project_Prime_Valuation_wp_070221_V2_수지" xfId="6377" xr:uid="{00000000-0005-0000-0000-0000281E0000}"/>
    <cellStyle name="평_평택STP_01_09_27_Pt_Y_Project_Prime_Valuation_wp_070221_V2_프라임_용산역사_Valuation_wp_070410_V3" xfId="6378" xr:uid="{00000000-0005-0000-0000-0000291E0000}"/>
    <cellStyle name="평_평택STP_01_09_27_Pt_Y_Project_Prime_Valuation_wp_070221_V2_한류2_수지분석_js" xfId="6379" xr:uid="{00000000-0005-0000-0000-00002A1E0000}"/>
    <cellStyle name="평_평택STP_01_09_27_Pt_Y_Project_Prime_Valuation_wp_070221_수지" xfId="6380" xr:uid="{00000000-0005-0000-0000-00002B1E0000}"/>
    <cellStyle name="평_평택STP_01_09_27_Pt_Y_Project_Prime_Valuation_wp_070221_프라임_용산역사_Valuation_wp_070410_V3" xfId="6381" xr:uid="{00000000-0005-0000-0000-00002C1E0000}"/>
    <cellStyle name="평_평택STP_01_09_27_Pt_Y_Project_Prime_Valuation_wp_070221_한류2_수지분석_js" xfId="6382" xr:uid="{00000000-0005-0000-0000-00002D1E0000}"/>
    <cellStyle name="평_평택STP_01_09_27_Pt_Y_Project_Prime_Valuation_wp_070313" xfId="6383" xr:uid="{00000000-0005-0000-0000-00002E1E0000}"/>
    <cellStyle name="평_평택STP_01_09_27_Pt_Y_Project_Prime_Valuation_wp_070313_tax 수지" xfId="6384" xr:uid="{00000000-0005-0000-0000-00002F1E0000}"/>
    <cellStyle name="평_평택STP_01_09_27_Pt_Y_Project_Prime_Valuation_wp_070313_tax 수지_수지" xfId="6385" xr:uid="{00000000-0005-0000-0000-0000301E0000}"/>
    <cellStyle name="평_평택STP_01_09_27_Pt_Y_Project_Prime_Valuation_wp_070313_수지" xfId="6386" xr:uid="{00000000-0005-0000-0000-0000311E0000}"/>
    <cellStyle name="평_평택STP_01_09_27_Pt_Y_Project_Prime_Valuation_wp_070313_프라임_용산역사_Valuation_wp_070410_V3" xfId="6387" xr:uid="{00000000-0005-0000-0000-0000321E0000}"/>
    <cellStyle name="평_평택STP_01_09_27_Pt_Y_Project_Prime_Valuation_wp_070313_한류2_수지분석_js" xfId="6388" xr:uid="{00000000-0005-0000-0000-0000331E0000}"/>
    <cellStyle name="평_평택STP_01_09_27_Pt_Y_Project_Prime_Valuation_wp_070314_v2" xfId="6389" xr:uid="{00000000-0005-0000-0000-0000341E0000}"/>
    <cellStyle name="평_평택STP_01_09_27_Pt_Y_Project_Prime_Valuation_wp_070314_v2_tax 수지" xfId="6390" xr:uid="{00000000-0005-0000-0000-0000351E0000}"/>
    <cellStyle name="평_평택STP_01_09_27_Pt_Y_Project_Prime_Valuation_wp_070314_v2_tax 수지_수지" xfId="6391" xr:uid="{00000000-0005-0000-0000-0000361E0000}"/>
    <cellStyle name="평_평택STP_01_09_27_Pt_Y_Project_Prime_Valuation_wp_070314_v2_수지" xfId="6392" xr:uid="{00000000-0005-0000-0000-0000371E0000}"/>
    <cellStyle name="평_평택STP_01_09_27_Pt_Y_Project_Prime_Valuation_wp_070314_v2_프라임_용산역사_Valuation_wp_070410_V3" xfId="6393" xr:uid="{00000000-0005-0000-0000-0000381E0000}"/>
    <cellStyle name="평_평택STP_01_09_27_Pt_Y_Project_Prime_Valuation_wp_070314_v2_한류2_수지분석_js" xfId="6394" xr:uid="{00000000-0005-0000-0000-0000391E0000}"/>
    <cellStyle name="평_평택STP_01_09_27_Pt_Y_Project_Prime_Valuation_wp_070319" xfId="6395" xr:uid="{00000000-0005-0000-0000-00003A1E0000}"/>
    <cellStyle name="평_평택STP_01_09_27_Pt_Y_Project_Prime_Valuation_wp_070319_tax 수지" xfId="6396" xr:uid="{00000000-0005-0000-0000-00003B1E0000}"/>
    <cellStyle name="평_평택STP_01_09_27_Pt_Y_Project_Prime_Valuation_wp_070319_tax 수지_수지" xfId="6397" xr:uid="{00000000-0005-0000-0000-00003C1E0000}"/>
    <cellStyle name="평_평택STP_01_09_27_Pt_Y_Project_Prime_Valuation_wp_070319_수지" xfId="6398" xr:uid="{00000000-0005-0000-0000-00003D1E0000}"/>
    <cellStyle name="평_평택STP_01_09_27_Pt_Y_Project_Prime_Valuation_wp_070319_프라임_용산역사_Valuation_wp_070410_V3" xfId="6399" xr:uid="{00000000-0005-0000-0000-00003E1E0000}"/>
    <cellStyle name="평_평택STP_01_09_27_Pt_Y_Project_Prime_Valuation_wp_070319_한류2_수지분석_js" xfId="6400" xr:uid="{00000000-0005-0000-0000-00003F1E0000}"/>
    <cellStyle name="평_평택STP_01_09_27_Pt_Y_Project_Prime_Valuation_wp_070322_v1.5_jinsoo_FS" xfId="6401" xr:uid="{00000000-0005-0000-0000-0000401E0000}"/>
    <cellStyle name="평_평택STP_01_09_27_Pt_Y_Project_Prime_Valuation_wp_070322_v1.5_jinsoo_FS_수지" xfId="6402" xr:uid="{00000000-0005-0000-0000-0000411E0000}"/>
    <cellStyle name="평_평택STP_01_09_27_Pt_Y_Project_Prime_Valuation_wp_070322_v1.5_jinsoo_FS_프라임_용산역사_Valuation_wp_070410_V3" xfId="6403" xr:uid="{00000000-0005-0000-0000-0000421E0000}"/>
    <cellStyle name="평_평택STP_01_09_27_Pt_Y_Project_Prime_Valuation_wp_070322_v1.5_jinsoo_FS_한류2_수지분석_js" xfId="6404" xr:uid="{00000000-0005-0000-0000-0000431E0000}"/>
    <cellStyle name="평_평택STP_01_09_27_Pt_수지" xfId="6405" xr:uid="{00000000-0005-0000-0000-0000441E0000}"/>
    <cellStyle name="평_평택STP_01_09_27_Pt_우방_파주금촌_사업성_061117" xfId="6406" xr:uid="{00000000-0005-0000-0000-0000451E0000}"/>
    <cellStyle name="평_평택STP_01_09_27_Pt_우방_파주금촌_사업성_061117_tax 수지" xfId="6407" xr:uid="{00000000-0005-0000-0000-0000461E0000}"/>
    <cellStyle name="평_평택STP_01_09_27_Pt_우방_파주금촌_사업성_061117_tax 수지_수지" xfId="6408" xr:uid="{00000000-0005-0000-0000-0000471E0000}"/>
    <cellStyle name="평_평택STP_01_09_27_Pt_우방_파주금촌_사업성_061117_수지" xfId="6409" xr:uid="{00000000-0005-0000-0000-0000481E0000}"/>
    <cellStyle name="평_평택STP_01_09_27_Pt_우방_파주금촌_사업성_061117_프라임_용산역사_Valuation_wp_070410_V3" xfId="6410" xr:uid="{00000000-0005-0000-0000-0000491E0000}"/>
    <cellStyle name="평_평택STP_01_09_27_Pt_우방_파주금촌_사업성_061117_한류2_수지분석_js" xfId="6411" xr:uid="{00000000-0005-0000-0000-00004A1E0000}"/>
    <cellStyle name="평_평택STP_01_09_27_Pt_총괄" xfId="6412" xr:uid="{00000000-0005-0000-0000-00004B1E0000}"/>
    <cellStyle name="평_평택STP_01_09_27_Pt_총괄_tax 수지" xfId="6413" xr:uid="{00000000-0005-0000-0000-00004C1E0000}"/>
    <cellStyle name="평_평택STP_01_09_27_Pt_총괄_tax 수지_수지" xfId="6414" xr:uid="{00000000-0005-0000-0000-00004D1E0000}"/>
    <cellStyle name="평_평택STP_01_09_27_Pt_총괄_수지" xfId="6415" xr:uid="{00000000-0005-0000-0000-00004E1E0000}"/>
    <cellStyle name="평_평택STP_01_09_27_Pt_총괄_프라임_용산역사_Valuation_wp_070410_V3" xfId="6416" xr:uid="{00000000-0005-0000-0000-00004F1E0000}"/>
    <cellStyle name="평_평택STP_01_09_27_Pt_총괄_한류2_수지분석_js" xfId="6417" xr:uid="{00000000-0005-0000-0000-0000501E0000}"/>
    <cellStyle name="평_평택STP_01_09_27_Pt_표준공정율(분기별)" xfId="6418" xr:uid="{00000000-0005-0000-0000-0000511E0000}"/>
    <cellStyle name="평_평택STP_01_09_27_Pt_표준공정율(분기별)_tax 수지" xfId="6419" xr:uid="{00000000-0005-0000-0000-0000521E0000}"/>
    <cellStyle name="평_평택STP_01_09_27_Pt_표준공정율(분기별)_tax 수지_수지" xfId="6420" xr:uid="{00000000-0005-0000-0000-0000531E0000}"/>
    <cellStyle name="평_평택STP_01_09_27_Pt_표준공정율(분기별)_수지" xfId="6421" xr:uid="{00000000-0005-0000-0000-0000541E0000}"/>
    <cellStyle name="평_평택STP_01_09_27_Pt_표준공정율(분기별)_프라임_용산역사_Valuation_wp_070410_V3" xfId="6422" xr:uid="{00000000-0005-0000-0000-0000551E0000}"/>
    <cellStyle name="평_평택STP_01_09_27_Pt_표준공정율(분기별)_한류2_수지분석_js" xfId="6423" xr:uid="{00000000-0005-0000-0000-0000561E0000}"/>
    <cellStyle name="평_평택STP_01_09_27_Pt_프라임_용산역사_Valuation_wp_070329_js" xfId="6424" xr:uid="{00000000-0005-0000-0000-0000571E0000}"/>
    <cellStyle name="평_평택STP_01_09_27_Pt_프라임_용산역사_Valuation_wp_070329_js_수지" xfId="6425" xr:uid="{00000000-0005-0000-0000-0000581E0000}"/>
    <cellStyle name="평_평택STP_01_09_27_Pt_프라임_용산역사_Valuation_wp_070329_js_프라임_용산역사_Valuation_wp_070410_V3" xfId="6426" xr:uid="{00000000-0005-0000-0000-0000591E0000}"/>
    <cellStyle name="평_평택STP_01_09_27_Pt_프라임_용산역사_Valuation_wp_070329_js_한류2_수지분석_js" xfId="6427" xr:uid="{00000000-0005-0000-0000-00005A1E0000}"/>
    <cellStyle name="평_평택STP_01_09_27_Pt_프라임_용산역사_Valuation_wp_070410_V3" xfId="6428" xr:uid="{00000000-0005-0000-0000-00005B1E0000}"/>
    <cellStyle name="평_평택STP_01_09_27_Pt_한류2_수지분석_js" xfId="6429" xr:uid="{00000000-0005-0000-0000-00005C1E0000}"/>
    <cellStyle name="평_평택STP_01_09_27_tax 수지" xfId="6430" xr:uid="{00000000-0005-0000-0000-00005D1E0000}"/>
    <cellStyle name="평_평택STP_01_09_27_tax 수지_수지" xfId="6431" xr:uid="{00000000-0005-0000-0000-00005E1E0000}"/>
    <cellStyle name="평_평택STP_01_09_27_Y_Project_FS_wp_070206" xfId="6432" xr:uid="{00000000-0005-0000-0000-00005F1E0000}"/>
    <cellStyle name="평_평택STP_01_09_27_Y_Project_FS_wp_070206_tax 수지" xfId="6433" xr:uid="{00000000-0005-0000-0000-0000601E0000}"/>
    <cellStyle name="평_평택STP_01_09_27_Y_Project_FS_wp_070206_tax 수지_수지" xfId="6434" xr:uid="{00000000-0005-0000-0000-0000611E0000}"/>
    <cellStyle name="평_평택STP_01_09_27_Y_Project_FS_wp_070206_수지" xfId="6435" xr:uid="{00000000-0005-0000-0000-0000621E0000}"/>
    <cellStyle name="평_평택STP_01_09_27_Y_Project_FS_wp_070206_프라임_용산역사_Valuation_wp_070410_V3" xfId="6436" xr:uid="{00000000-0005-0000-0000-0000631E0000}"/>
    <cellStyle name="평_평택STP_01_09_27_Y_Project_FS_wp_070206_한류2_수지분석_js" xfId="6437" xr:uid="{00000000-0005-0000-0000-0000641E0000}"/>
    <cellStyle name="평_평택STP_01_09_27_Y_Project_Prime_Valuation_wp_070219" xfId="6438" xr:uid="{00000000-0005-0000-0000-0000651E0000}"/>
    <cellStyle name="평_평택STP_01_09_27_Y_Project_Prime_Valuation_wp_070219_tax 수지" xfId="6439" xr:uid="{00000000-0005-0000-0000-0000661E0000}"/>
    <cellStyle name="평_평택STP_01_09_27_Y_Project_Prime_Valuation_wp_070219_tax 수지_수지" xfId="6440" xr:uid="{00000000-0005-0000-0000-0000671E0000}"/>
    <cellStyle name="평_평택STP_01_09_27_Y_Project_Prime_Valuation_wp_070219_수지" xfId="6441" xr:uid="{00000000-0005-0000-0000-0000681E0000}"/>
    <cellStyle name="평_평택STP_01_09_27_Y_Project_Prime_Valuation_wp_070219_프라임_용산역사_Valuation_wp_070410_V3" xfId="6442" xr:uid="{00000000-0005-0000-0000-0000691E0000}"/>
    <cellStyle name="평_평택STP_01_09_27_Y_Project_Prime_Valuation_wp_070219_한류2_수지분석_js" xfId="6443" xr:uid="{00000000-0005-0000-0000-00006A1E0000}"/>
    <cellStyle name="평_평택STP_01_09_27_Y_Project_Prime_Valuation_wp_070221" xfId="6444" xr:uid="{00000000-0005-0000-0000-00006B1E0000}"/>
    <cellStyle name="평_평택STP_01_09_27_Y_Project_Prime_Valuation_wp_070221_tax 수지" xfId="6445" xr:uid="{00000000-0005-0000-0000-00006C1E0000}"/>
    <cellStyle name="평_평택STP_01_09_27_Y_Project_Prime_Valuation_wp_070221_tax 수지_수지" xfId="6446" xr:uid="{00000000-0005-0000-0000-00006D1E0000}"/>
    <cellStyle name="평_평택STP_01_09_27_Y_Project_Prime_Valuation_wp_070221_V2" xfId="6447" xr:uid="{00000000-0005-0000-0000-00006E1E0000}"/>
    <cellStyle name="평_평택STP_01_09_27_Y_Project_Prime_Valuation_wp_070221_V2_tax 수지" xfId="6448" xr:uid="{00000000-0005-0000-0000-00006F1E0000}"/>
    <cellStyle name="평_평택STP_01_09_27_Y_Project_Prime_Valuation_wp_070221_V2_tax 수지_수지" xfId="6449" xr:uid="{00000000-0005-0000-0000-0000701E0000}"/>
    <cellStyle name="평_평택STP_01_09_27_Y_Project_Prime_Valuation_wp_070221_V2_수지" xfId="6450" xr:uid="{00000000-0005-0000-0000-0000711E0000}"/>
    <cellStyle name="평_평택STP_01_09_27_Y_Project_Prime_Valuation_wp_070221_V2_프라임_용산역사_Valuation_wp_070410_V3" xfId="6451" xr:uid="{00000000-0005-0000-0000-0000721E0000}"/>
    <cellStyle name="평_평택STP_01_09_27_Y_Project_Prime_Valuation_wp_070221_V2_한류2_수지분석_js" xfId="6452" xr:uid="{00000000-0005-0000-0000-0000731E0000}"/>
    <cellStyle name="평_평택STP_01_09_27_Y_Project_Prime_Valuation_wp_070221_수지" xfId="6453" xr:uid="{00000000-0005-0000-0000-0000741E0000}"/>
    <cellStyle name="평_평택STP_01_09_27_Y_Project_Prime_Valuation_wp_070221_프라임_용산역사_Valuation_wp_070410_V3" xfId="6454" xr:uid="{00000000-0005-0000-0000-0000751E0000}"/>
    <cellStyle name="평_평택STP_01_09_27_Y_Project_Prime_Valuation_wp_070221_한류2_수지분석_js" xfId="6455" xr:uid="{00000000-0005-0000-0000-0000761E0000}"/>
    <cellStyle name="평_평택STP_01_09_27_Y_Project_Prime_Valuation_wp_070313" xfId="6456" xr:uid="{00000000-0005-0000-0000-0000771E0000}"/>
    <cellStyle name="평_평택STP_01_09_27_Y_Project_Prime_Valuation_wp_070313_tax 수지" xfId="6457" xr:uid="{00000000-0005-0000-0000-0000781E0000}"/>
    <cellStyle name="평_평택STP_01_09_27_Y_Project_Prime_Valuation_wp_070313_tax 수지_수지" xfId="6458" xr:uid="{00000000-0005-0000-0000-0000791E0000}"/>
    <cellStyle name="평_평택STP_01_09_27_Y_Project_Prime_Valuation_wp_070313_수지" xfId="6459" xr:uid="{00000000-0005-0000-0000-00007A1E0000}"/>
    <cellStyle name="평_평택STP_01_09_27_Y_Project_Prime_Valuation_wp_070313_프라임_용산역사_Valuation_wp_070410_V3" xfId="6460" xr:uid="{00000000-0005-0000-0000-00007B1E0000}"/>
    <cellStyle name="평_평택STP_01_09_27_Y_Project_Prime_Valuation_wp_070313_한류2_수지분석_js" xfId="6461" xr:uid="{00000000-0005-0000-0000-00007C1E0000}"/>
    <cellStyle name="평_평택STP_01_09_27_Y_Project_Prime_Valuation_wp_070314_v2" xfId="6462" xr:uid="{00000000-0005-0000-0000-00007D1E0000}"/>
    <cellStyle name="평_평택STP_01_09_27_Y_Project_Prime_Valuation_wp_070314_v2_tax 수지" xfId="6463" xr:uid="{00000000-0005-0000-0000-00007E1E0000}"/>
    <cellStyle name="평_평택STP_01_09_27_Y_Project_Prime_Valuation_wp_070314_v2_tax 수지_수지" xfId="6464" xr:uid="{00000000-0005-0000-0000-00007F1E0000}"/>
    <cellStyle name="평_평택STP_01_09_27_Y_Project_Prime_Valuation_wp_070314_v2_수지" xfId="6465" xr:uid="{00000000-0005-0000-0000-0000801E0000}"/>
    <cellStyle name="평_평택STP_01_09_27_Y_Project_Prime_Valuation_wp_070314_v2_프라임_용산역사_Valuation_wp_070410_V3" xfId="6466" xr:uid="{00000000-0005-0000-0000-0000811E0000}"/>
    <cellStyle name="평_평택STP_01_09_27_Y_Project_Prime_Valuation_wp_070314_v2_한류2_수지분석_js" xfId="6467" xr:uid="{00000000-0005-0000-0000-0000821E0000}"/>
    <cellStyle name="평_평택STP_01_09_27_Y_Project_Prime_Valuation_wp_070319" xfId="6468" xr:uid="{00000000-0005-0000-0000-0000831E0000}"/>
    <cellStyle name="평_평택STP_01_09_27_Y_Project_Prime_Valuation_wp_070319_tax 수지" xfId="6469" xr:uid="{00000000-0005-0000-0000-0000841E0000}"/>
    <cellStyle name="평_평택STP_01_09_27_Y_Project_Prime_Valuation_wp_070319_tax 수지_수지" xfId="6470" xr:uid="{00000000-0005-0000-0000-0000851E0000}"/>
    <cellStyle name="평_평택STP_01_09_27_Y_Project_Prime_Valuation_wp_070319_수지" xfId="6471" xr:uid="{00000000-0005-0000-0000-0000861E0000}"/>
    <cellStyle name="평_평택STP_01_09_27_Y_Project_Prime_Valuation_wp_070319_프라임_용산역사_Valuation_wp_070410_V3" xfId="6472" xr:uid="{00000000-0005-0000-0000-0000871E0000}"/>
    <cellStyle name="평_평택STP_01_09_27_Y_Project_Prime_Valuation_wp_070319_한류2_수지분석_js" xfId="6473" xr:uid="{00000000-0005-0000-0000-0000881E0000}"/>
    <cellStyle name="평_평택STP_01_09_27_Y_Project_Prime_Valuation_wp_070322_v1.5_jinsoo_FS" xfId="6474" xr:uid="{00000000-0005-0000-0000-0000891E0000}"/>
    <cellStyle name="평_평택STP_01_09_27_Y_Project_Prime_Valuation_wp_070322_v1.5_jinsoo_FS_수지" xfId="6475" xr:uid="{00000000-0005-0000-0000-00008A1E0000}"/>
    <cellStyle name="평_평택STP_01_09_27_Y_Project_Prime_Valuation_wp_070322_v1.5_jinsoo_FS_프라임_용산역사_Valuation_wp_070410_V3" xfId="6476" xr:uid="{00000000-0005-0000-0000-00008B1E0000}"/>
    <cellStyle name="평_평택STP_01_09_27_Y_Project_Prime_Valuation_wp_070322_v1.5_jinsoo_FS_한류2_수지분석_js" xfId="6477" xr:uid="{00000000-0005-0000-0000-00008C1E0000}"/>
    <cellStyle name="평_평택STP_01_09_27_수지" xfId="6478" xr:uid="{00000000-0005-0000-0000-00008D1E0000}"/>
    <cellStyle name="평_평택STP_01_09_27_우방_파주금촌_사업성_061117" xfId="6479" xr:uid="{00000000-0005-0000-0000-00008E1E0000}"/>
    <cellStyle name="평_평택STP_01_09_27_우방_파주금촌_사업성_061117_tax 수지" xfId="6480" xr:uid="{00000000-0005-0000-0000-00008F1E0000}"/>
    <cellStyle name="평_평택STP_01_09_27_우방_파주금촌_사업성_061117_tax 수지_수지" xfId="6481" xr:uid="{00000000-0005-0000-0000-0000901E0000}"/>
    <cellStyle name="평_평택STP_01_09_27_우방_파주금촌_사업성_061117_수지" xfId="6482" xr:uid="{00000000-0005-0000-0000-0000911E0000}"/>
    <cellStyle name="평_평택STP_01_09_27_우방_파주금촌_사업성_061117_프라임_용산역사_Valuation_wp_070410_V3" xfId="6483" xr:uid="{00000000-0005-0000-0000-0000921E0000}"/>
    <cellStyle name="평_평택STP_01_09_27_우방_파주금촌_사업성_061117_한류2_수지분석_js" xfId="6484" xr:uid="{00000000-0005-0000-0000-0000931E0000}"/>
    <cellStyle name="평_평택STP_01_09_27_총괄" xfId="6485" xr:uid="{00000000-0005-0000-0000-0000941E0000}"/>
    <cellStyle name="평_평택STP_01_09_27_총괄_tax 수지" xfId="6486" xr:uid="{00000000-0005-0000-0000-0000951E0000}"/>
    <cellStyle name="평_평택STP_01_09_27_총괄_tax 수지_수지" xfId="6487" xr:uid="{00000000-0005-0000-0000-0000961E0000}"/>
    <cellStyle name="평_평택STP_01_09_27_총괄_수지" xfId="6488" xr:uid="{00000000-0005-0000-0000-0000971E0000}"/>
    <cellStyle name="평_평택STP_01_09_27_총괄_프라임_용산역사_Valuation_wp_070410_V3" xfId="6489" xr:uid="{00000000-0005-0000-0000-0000981E0000}"/>
    <cellStyle name="평_평택STP_01_09_27_총괄_한류2_수지분석_js" xfId="6490" xr:uid="{00000000-0005-0000-0000-0000991E0000}"/>
    <cellStyle name="평_평택STP_01_09_27_표준공정율(분기별)" xfId="6491" xr:uid="{00000000-0005-0000-0000-00009A1E0000}"/>
    <cellStyle name="평_평택STP_01_09_27_표준공정율(분기별)_tax 수지" xfId="6492" xr:uid="{00000000-0005-0000-0000-00009B1E0000}"/>
    <cellStyle name="평_평택STP_01_09_27_표준공정율(분기별)_tax 수지_수지" xfId="6493" xr:uid="{00000000-0005-0000-0000-00009C1E0000}"/>
    <cellStyle name="평_평택STP_01_09_27_표준공정율(분기별)_수지" xfId="6494" xr:uid="{00000000-0005-0000-0000-00009D1E0000}"/>
    <cellStyle name="평_평택STP_01_09_27_표준공정율(분기별)_프라임_용산역사_Valuation_wp_070410_V3" xfId="6495" xr:uid="{00000000-0005-0000-0000-00009E1E0000}"/>
    <cellStyle name="평_평택STP_01_09_27_표준공정율(분기별)_한류2_수지분석_js" xfId="6496" xr:uid="{00000000-0005-0000-0000-00009F1E0000}"/>
    <cellStyle name="평_평택STP_01_09_27_프라임_용산역사_Valuation_wp_070329_js" xfId="6497" xr:uid="{00000000-0005-0000-0000-0000A01E0000}"/>
    <cellStyle name="평_평택STP_01_09_27_프라임_용산역사_Valuation_wp_070329_js_수지" xfId="6498" xr:uid="{00000000-0005-0000-0000-0000A11E0000}"/>
    <cellStyle name="평_평택STP_01_09_27_프라임_용산역사_Valuation_wp_070329_js_프라임_용산역사_Valuation_wp_070410_V3" xfId="6499" xr:uid="{00000000-0005-0000-0000-0000A21E0000}"/>
    <cellStyle name="평_평택STP_01_09_27_프라임_용산역사_Valuation_wp_070329_js_한류2_수지분석_js" xfId="6500" xr:uid="{00000000-0005-0000-0000-0000A31E0000}"/>
    <cellStyle name="평_평택STP_01_09_27_프라임_용산역사_Valuation_wp_070410_V3" xfId="6501" xr:uid="{00000000-0005-0000-0000-0000A41E0000}"/>
    <cellStyle name="평_평택STP_01_09_27_한류2_수지분석_js" xfId="6502" xr:uid="{00000000-0005-0000-0000-0000A51E0000}"/>
    <cellStyle name="평_표준공정율(분기별)" xfId="6503" xr:uid="{00000000-0005-0000-0000-0000A61E0000}"/>
    <cellStyle name="평_표준공정율(분기별)_tax 수지" xfId="6504" xr:uid="{00000000-0005-0000-0000-0000A71E0000}"/>
    <cellStyle name="평_표준공정율(분기별)_tax 수지_수지" xfId="6505" xr:uid="{00000000-0005-0000-0000-0000A81E0000}"/>
    <cellStyle name="평_표준공정율(분기별)_수지" xfId="6506" xr:uid="{00000000-0005-0000-0000-0000A91E0000}"/>
    <cellStyle name="평_표준공정율(분기별)_프라임_용산역사_Valuation_wp_070410_V3" xfId="6507" xr:uid="{00000000-0005-0000-0000-0000AA1E0000}"/>
    <cellStyle name="평_표준공정율(분기별)_한류2_수지분석_js" xfId="6508" xr:uid="{00000000-0005-0000-0000-0000AB1E0000}"/>
    <cellStyle name="평_프라임_용산역사_Valuation_wp_070329_js" xfId="6509" xr:uid="{00000000-0005-0000-0000-0000AC1E0000}"/>
    <cellStyle name="평_프라임_용산역사_Valuation_wp_070329_js_수지" xfId="6510" xr:uid="{00000000-0005-0000-0000-0000AD1E0000}"/>
    <cellStyle name="평_프라임_용산역사_Valuation_wp_070329_js_프라임_용산역사_Valuation_wp_070410_V3" xfId="6511" xr:uid="{00000000-0005-0000-0000-0000AE1E0000}"/>
    <cellStyle name="평_프라임_용산역사_Valuation_wp_070329_js_한류2_수지분석_js" xfId="6512" xr:uid="{00000000-0005-0000-0000-0000AF1E0000}"/>
    <cellStyle name="평_프라임_용산역사_Valuation_wp_070410_V3" xfId="6513" xr:uid="{00000000-0005-0000-0000-0000B01E0000}"/>
    <cellStyle name="평_한류2_수지분석_js" xfId="6514" xr:uid="{00000000-0005-0000-0000-0000B11E0000}"/>
    <cellStyle name="표" xfId="591" xr:uid="{00000000-0005-0000-0000-0000B21E0000}"/>
    <cellStyle name="표_101011_10년수주보고최종" xfId="2908" xr:uid="{00000000-0005-0000-0000-0000B31E0000}"/>
    <cellStyle name="표_PJ요약(부장님 자료)" xfId="2909" xr:uid="{00000000-0005-0000-0000-0000B41E0000}"/>
    <cellStyle name="표_PJ요약(부장님 자료)_101011_10년수주보고최종" xfId="2910" xr:uid="{00000000-0005-0000-0000-0000B51E0000}"/>
    <cellStyle name="표머릿글(上)" xfId="592" xr:uid="{00000000-0005-0000-0000-0000B61E0000}"/>
    <cellStyle name="표머릿글(中)" xfId="593" xr:uid="{00000000-0005-0000-0000-0000B71E0000}"/>
    <cellStyle name="표머릿글(下)" xfId="594" xr:uid="{00000000-0005-0000-0000-0000B81E0000}"/>
    <cellStyle name="表示済みのハイパーリンク" xfId="2911" xr:uid="{00000000-0005-0000-0000-0000B91E0000}"/>
    <cellStyle name="표준" xfId="0" builtinId="0"/>
    <cellStyle name="표준 10" xfId="595" xr:uid="{00000000-0005-0000-0000-0000BB1E0000}"/>
    <cellStyle name="표준 10 2" xfId="6515" xr:uid="{00000000-0005-0000-0000-0000BC1E0000}"/>
    <cellStyle name="표준 10 2 2" xfId="6516" xr:uid="{00000000-0005-0000-0000-0000BD1E0000}"/>
    <cellStyle name="표준 10 2 2 2" xfId="6517" xr:uid="{00000000-0005-0000-0000-0000BE1E0000}"/>
    <cellStyle name="표준 10 2 2 2 2" xfId="6518" xr:uid="{00000000-0005-0000-0000-0000BF1E0000}"/>
    <cellStyle name="표준 10 2 2 2 2 2" xfId="6519" xr:uid="{00000000-0005-0000-0000-0000C01E0000}"/>
    <cellStyle name="표준 10 2 2 2 2 2 2" xfId="8601" xr:uid="{00000000-0005-0000-0000-0000C11E0000}"/>
    <cellStyle name="표준 10 2 2 2 2 3" xfId="8600" xr:uid="{00000000-0005-0000-0000-0000C21E0000}"/>
    <cellStyle name="표준 10 2 2 2 3" xfId="6520" xr:uid="{00000000-0005-0000-0000-0000C31E0000}"/>
    <cellStyle name="표준 10 2 2 2 3 2" xfId="8602" xr:uid="{00000000-0005-0000-0000-0000C41E0000}"/>
    <cellStyle name="표준 10 2 2 2 4" xfId="8599" xr:uid="{00000000-0005-0000-0000-0000C51E0000}"/>
    <cellStyle name="표준 10 2 2 3" xfId="6521" xr:uid="{00000000-0005-0000-0000-0000C61E0000}"/>
    <cellStyle name="표준 10 2 2 3 2" xfId="6522" xr:uid="{00000000-0005-0000-0000-0000C71E0000}"/>
    <cellStyle name="표준 10 2 2 3 2 2" xfId="8604" xr:uid="{00000000-0005-0000-0000-0000C81E0000}"/>
    <cellStyle name="표준 10 2 2 3 3" xfId="8603" xr:uid="{00000000-0005-0000-0000-0000C91E0000}"/>
    <cellStyle name="표준 10 2 2 4" xfId="6523" xr:uid="{00000000-0005-0000-0000-0000CA1E0000}"/>
    <cellStyle name="표준 10 2 2 4 2" xfId="8605" xr:uid="{00000000-0005-0000-0000-0000CB1E0000}"/>
    <cellStyle name="표준 10 2 2 5" xfId="8598" xr:uid="{00000000-0005-0000-0000-0000CC1E0000}"/>
    <cellStyle name="표준 10 2 3" xfId="6524" xr:uid="{00000000-0005-0000-0000-0000CD1E0000}"/>
    <cellStyle name="표준 10 2 3 2" xfId="6525" xr:uid="{00000000-0005-0000-0000-0000CE1E0000}"/>
    <cellStyle name="표준 10 2 3 2 2" xfId="6526" xr:uid="{00000000-0005-0000-0000-0000CF1E0000}"/>
    <cellStyle name="표준 10 2 3 2 2 2" xfId="6527" xr:uid="{00000000-0005-0000-0000-0000D01E0000}"/>
    <cellStyle name="표준 10 2 3 2 2 2 2" xfId="8609" xr:uid="{00000000-0005-0000-0000-0000D11E0000}"/>
    <cellStyle name="표준 10 2 3 2 2 3" xfId="8608" xr:uid="{00000000-0005-0000-0000-0000D21E0000}"/>
    <cellStyle name="표준 10 2 3 2 3" xfId="6528" xr:uid="{00000000-0005-0000-0000-0000D31E0000}"/>
    <cellStyle name="표준 10 2 3 2 3 2" xfId="8610" xr:uid="{00000000-0005-0000-0000-0000D41E0000}"/>
    <cellStyle name="표준 10 2 3 2 4" xfId="8607" xr:uid="{00000000-0005-0000-0000-0000D51E0000}"/>
    <cellStyle name="표준 10 2 3 3" xfId="6529" xr:uid="{00000000-0005-0000-0000-0000D61E0000}"/>
    <cellStyle name="표준 10 2 3 3 2" xfId="6530" xr:uid="{00000000-0005-0000-0000-0000D71E0000}"/>
    <cellStyle name="표준 10 2 3 3 2 2" xfId="8612" xr:uid="{00000000-0005-0000-0000-0000D81E0000}"/>
    <cellStyle name="표준 10 2 3 3 3" xfId="8611" xr:uid="{00000000-0005-0000-0000-0000D91E0000}"/>
    <cellStyle name="표준 10 2 3 4" xfId="6531" xr:uid="{00000000-0005-0000-0000-0000DA1E0000}"/>
    <cellStyle name="표준 10 2 3 4 2" xfId="8613" xr:uid="{00000000-0005-0000-0000-0000DB1E0000}"/>
    <cellStyle name="표준 10 2 3 5" xfId="8606" xr:uid="{00000000-0005-0000-0000-0000DC1E0000}"/>
    <cellStyle name="표준 10 2 4" xfId="6532" xr:uid="{00000000-0005-0000-0000-0000DD1E0000}"/>
    <cellStyle name="표준 10 2 4 2" xfId="6533" xr:uid="{00000000-0005-0000-0000-0000DE1E0000}"/>
    <cellStyle name="표준 10 2 4 2 2" xfId="6534" xr:uid="{00000000-0005-0000-0000-0000DF1E0000}"/>
    <cellStyle name="표준 10 2 4 2 2 2" xfId="8616" xr:uid="{00000000-0005-0000-0000-0000E01E0000}"/>
    <cellStyle name="표준 10 2 4 2 3" xfId="8615" xr:uid="{00000000-0005-0000-0000-0000E11E0000}"/>
    <cellStyle name="표준 10 2 4 3" xfId="6535" xr:uid="{00000000-0005-0000-0000-0000E21E0000}"/>
    <cellStyle name="표준 10 2 4 3 2" xfId="8617" xr:uid="{00000000-0005-0000-0000-0000E31E0000}"/>
    <cellStyle name="표준 10 2 4 4" xfId="8614" xr:uid="{00000000-0005-0000-0000-0000E41E0000}"/>
    <cellStyle name="표준 10 2 5" xfId="6536" xr:uid="{00000000-0005-0000-0000-0000E51E0000}"/>
    <cellStyle name="표준 10 2 5 2" xfId="6537" xr:uid="{00000000-0005-0000-0000-0000E61E0000}"/>
    <cellStyle name="표준 10 2 5 2 2" xfId="8619" xr:uid="{00000000-0005-0000-0000-0000E71E0000}"/>
    <cellStyle name="표준 10 2 5 3" xfId="8618" xr:uid="{00000000-0005-0000-0000-0000E81E0000}"/>
    <cellStyle name="표준 10 2 6" xfId="6538" xr:uid="{00000000-0005-0000-0000-0000E91E0000}"/>
    <cellStyle name="표준 10 2 6 2" xfId="8620" xr:uid="{00000000-0005-0000-0000-0000EA1E0000}"/>
    <cellStyle name="표준 10 2 7" xfId="8597" xr:uid="{00000000-0005-0000-0000-0000EB1E0000}"/>
    <cellStyle name="표준 10 3" xfId="6539" xr:uid="{00000000-0005-0000-0000-0000EC1E0000}"/>
    <cellStyle name="표준 10 3 2" xfId="6540" xr:uid="{00000000-0005-0000-0000-0000ED1E0000}"/>
    <cellStyle name="표준 10 3 2 2" xfId="6541" xr:uid="{00000000-0005-0000-0000-0000EE1E0000}"/>
    <cellStyle name="표준 10 3 2 2 2" xfId="6542" xr:uid="{00000000-0005-0000-0000-0000EF1E0000}"/>
    <cellStyle name="표준 10 3 2 2 2 2" xfId="8624" xr:uid="{00000000-0005-0000-0000-0000F01E0000}"/>
    <cellStyle name="표준 10 3 2 2 3" xfId="8623" xr:uid="{00000000-0005-0000-0000-0000F11E0000}"/>
    <cellStyle name="표준 10 3 2 3" xfId="6543" xr:uid="{00000000-0005-0000-0000-0000F21E0000}"/>
    <cellStyle name="표준 10 3 2 3 2" xfId="8625" xr:uid="{00000000-0005-0000-0000-0000F31E0000}"/>
    <cellStyle name="표준 10 3 2 4" xfId="8622" xr:uid="{00000000-0005-0000-0000-0000F41E0000}"/>
    <cellStyle name="표준 10 3 3" xfId="6544" xr:uid="{00000000-0005-0000-0000-0000F51E0000}"/>
    <cellStyle name="표준 10 3 3 2" xfId="6545" xr:uid="{00000000-0005-0000-0000-0000F61E0000}"/>
    <cellStyle name="표준 10 3 3 2 2" xfId="8627" xr:uid="{00000000-0005-0000-0000-0000F71E0000}"/>
    <cellStyle name="표준 10 3 3 3" xfId="8626" xr:uid="{00000000-0005-0000-0000-0000F81E0000}"/>
    <cellStyle name="표준 10 3 4" xfId="6546" xr:uid="{00000000-0005-0000-0000-0000F91E0000}"/>
    <cellStyle name="표준 10 3 4 2" xfId="8628" xr:uid="{00000000-0005-0000-0000-0000FA1E0000}"/>
    <cellStyle name="표준 10 3 5" xfId="8621" xr:uid="{00000000-0005-0000-0000-0000FB1E0000}"/>
    <cellStyle name="표준 10 4" xfId="6547" xr:uid="{00000000-0005-0000-0000-0000FC1E0000}"/>
    <cellStyle name="표준 10 4 2" xfId="6548" xr:uid="{00000000-0005-0000-0000-0000FD1E0000}"/>
    <cellStyle name="표준 10 4 2 2" xfId="6549" xr:uid="{00000000-0005-0000-0000-0000FE1E0000}"/>
    <cellStyle name="표준 10 4 2 2 2" xfId="6550" xr:uid="{00000000-0005-0000-0000-0000FF1E0000}"/>
    <cellStyle name="표준 10 4 2 2 2 2" xfId="8632" xr:uid="{00000000-0005-0000-0000-0000001F0000}"/>
    <cellStyle name="표준 10 4 2 2 3" xfId="8631" xr:uid="{00000000-0005-0000-0000-0000011F0000}"/>
    <cellStyle name="표준 10 4 2 3" xfId="6551" xr:uid="{00000000-0005-0000-0000-0000021F0000}"/>
    <cellStyle name="표준 10 4 2 3 2" xfId="8633" xr:uid="{00000000-0005-0000-0000-0000031F0000}"/>
    <cellStyle name="표준 10 4 2 4" xfId="8630" xr:uid="{00000000-0005-0000-0000-0000041F0000}"/>
    <cellStyle name="표준 10 4 3" xfId="6552" xr:uid="{00000000-0005-0000-0000-0000051F0000}"/>
    <cellStyle name="표준 10 4 3 2" xfId="6553" xr:uid="{00000000-0005-0000-0000-0000061F0000}"/>
    <cellStyle name="표준 10 4 3 2 2" xfId="8635" xr:uid="{00000000-0005-0000-0000-0000071F0000}"/>
    <cellStyle name="표준 10 4 3 3" xfId="8634" xr:uid="{00000000-0005-0000-0000-0000081F0000}"/>
    <cellStyle name="표준 10 4 4" xfId="6554" xr:uid="{00000000-0005-0000-0000-0000091F0000}"/>
    <cellStyle name="표준 10 4 4 2" xfId="8636" xr:uid="{00000000-0005-0000-0000-00000A1F0000}"/>
    <cellStyle name="표준 10 4 5" xfId="8629" xr:uid="{00000000-0005-0000-0000-00000B1F0000}"/>
    <cellStyle name="표준 10 5" xfId="6555" xr:uid="{00000000-0005-0000-0000-00000C1F0000}"/>
    <cellStyle name="표준 10 5 2" xfId="6556" xr:uid="{00000000-0005-0000-0000-00000D1F0000}"/>
    <cellStyle name="표준 10 5 2 2" xfId="6557" xr:uid="{00000000-0005-0000-0000-00000E1F0000}"/>
    <cellStyle name="표준 10 5 2 2 2" xfId="8639" xr:uid="{00000000-0005-0000-0000-00000F1F0000}"/>
    <cellStyle name="표준 10 5 2 3" xfId="8638" xr:uid="{00000000-0005-0000-0000-0000101F0000}"/>
    <cellStyle name="표준 10 5 3" xfId="6558" xr:uid="{00000000-0005-0000-0000-0000111F0000}"/>
    <cellStyle name="표준 10 5 3 2" xfId="8640" xr:uid="{00000000-0005-0000-0000-0000121F0000}"/>
    <cellStyle name="표준 10 5 4" xfId="8637" xr:uid="{00000000-0005-0000-0000-0000131F0000}"/>
    <cellStyle name="표준 10 6" xfId="6559" xr:uid="{00000000-0005-0000-0000-0000141F0000}"/>
    <cellStyle name="표준 10 6 2" xfId="6560" xr:uid="{00000000-0005-0000-0000-0000151F0000}"/>
    <cellStyle name="표준 10 6 2 2" xfId="8642" xr:uid="{00000000-0005-0000-0000-0000161F0000}"/>
    <cellStyle name="표준 10 6 3" xfId="6561" xr:uid="{00000000-0005-0000-0000-0000171F0000}"/>
    <cellStyle name="표준 10 6 3 2" xfId="8643" xr:uid="{00000000-0005-0000-0000-0000181F0000}"/>
    <cellStyle name="표준 10 6 4" xfId="8641" xr:uid="{00000000-0005-0000-0000-0000191F0000}"/>
    <cellStyle name="표준 10 7" xfId="6562" xr:uid="{00000000-0005-0000-0000-00001A1F0000}"/>
    <cellStyle name="표준 10 7 2" xfId="8644" xr:uid="{00000000-0005-0000-0000-00001B1F0000}"/>
    <cellStyle name="표준 10 8" xfId="6563" xr:uid="{00000000-0005-0000-0000-00001C1F0000}"/>
    <cellStyle name="표준 10 8 2" xfId="8645" xr:uid="{00000000-0005-0000-0000-00001D1F0000}"/>
    <cellStyle name="표준 11" xfId="596" xr:uid="{00000000-0005-0000-0000-00001E1F0000}"/>
    <cellStyle name="표준 11 2" xfId="2912" xr:uid="{00000000-0005-0000-0000-00001F1F0000}"/>
    <cellStyle name="표준 11 2 2" xfId="6564" xr:uid="{00000000-0005-0000-0000-0000201F0000}"/>
    <cellStyle name="표준 11 2 2 2" xfId="6565" xr:uid="{00000000-0005-0000-0000-0000211F0000}"/>
    <cellStyle name="표준 11 2 2 2 2" xfId="6566" xr:uid="{00000000-0005-0000-0000-0000221F0000}"/>
    <cellStyle name="표준 11 2 2 2 2 2" xfId="8648" xr:uid="{00000000-0005-0000-0000-0000231F0000}"/>
    <cellStyle name="표준 11 2 2 2 3" xfId="8647" xr:uid="{00000000-0005-0000-0000-0000241F0000}"/>
    <cellStyle name="표준 11 2 2 3" xfId="6567" xr:uid="{00000000-0005-0000-0000-0000251F0000}"/>
    <cellStyle name="표준 11 2 2 3 2" xfId="8649" xr:uid="{00000000-0005-0000-0000-0000261F0000}"/>
    <cellStyle name="표준 11 2 2 4" xfId="8646" xr:uid="{00000000-0005-0000-0000-0000271F0000}"/>
    <cellStyle name="표준 11 2 3" xfId="6568" xr:uid="{00000000-0005-0000-0000-0000281F0000}"/>
    <cellStyle name="표준 11 2 3 2" xfId="6569" xr:uid="{00000000-0005-0000-0000-0000291F0000}"/>
    <cellStyle name="표준 11 2 3 2 2" xfId="8651" xr:uid="{00000000-0005-0000-0000-00002A1F0000}"/>
    <cellStyle name="표준 11 2 3 3" xfId="8650" xr:uid="{00000000-0005-0000-0000-00002B1F0000}"/>
    <cellStyle name="표준 11 2 4" xfId="6570" xr:uid="{00000000-0005-0000-0000-00002C1F0000}"/>
    <cellStyle name="표준 11 2 4 2" xfId="8652" xr:uid="{00000000-0005-0000-0000-00002D1F0000}"/>
    <cellStyle name="표준 11 3" xfId="6571" xr:uid="{00000000-0005-0000-0000-00002E1F0000}"/>
    <cellStyle name="표준 11 3 2" xfId="6572" xr:uid="{00000000-0005-0000-0000-00002F1F0000}"/>
    <cellStyle name="표준 11 3 2 2" xfId="6573" xr:uid="{00000000-0005-0000-0000-0000301F0000}"/>
    <cellStyle name="표준 11 3 2 2 2" xfId="6574" xr:uid="{00000000-0005-0000-0000-0000311F0000}"/>
    <cellStyle name="표준 11 3 2 2 2 2" xfId="8656" xr:uid="{00000000-0005-0000-0000-0000321F0000}"/>
    <cellStyle name="표준 11 3 2 2 3" xfId="8655" xr:uid="{00000000-0005-0000-0000-0000331F0000}"/>
    <cellStyle name="표준 11 3 2 3" xfId="6575" xr:uid="{00000000-0005-0000-0000-0000341F0000}"/>
    <cellStyle name="표준 11 3 2 3 2" xfId="8657" xr:uid="{00000000-0005-0000-0000-0000351F0000}"/>
    <cellStyle name="표준 11 3 2 4" xfId="8654" xr:uid="{00000000-0005-0000-0000-0000361F0000}"/>
    <cellStyle name="표준 11 3 3" xfId="6576" xr:uid="{00000000-0005-0000-0000-0000371F0000}"/>
    <cellStyle name="표준 11 3 3 2" xfId="6577" xr:uid="{00000000-0005-0000-0000-0000381F0000}"/>
    <cellStyle name="표준 11 3 3 2 2" xfId="8659" xr:uid="{00000000-0005-0000-0000-0000391F0000}"/>
    <cellStyle name="표준 11 3 3 3" xfId="8658" xr:uid="{00000000-0005-0000-0000-00003A1F0000}"/>
    <cellStyle name="표준 11 3 4" xfId="6578" xr:uid="{00000000-0005-0000-0000-00003B1F0000}"/>
    <cellStyle name="표준 11 3 4 2" xfId="8660" xr:uid="{00000000-0005-0000-0000-00003C1F0000}"/>
    <cellStyle name="표준 11 3 5" xfId="8653" xr:uid="{00000000-0005-0000-0000-00003D1F0000}"/>
    <cellStyle name="표준 11 4" xfId="6579" xr:uid="{00000000-0005-0000-0000-00003E1F0000}"/>
    <cellStyle name="표준 11 4 2" xfId="6580" xr:uid="{00000000-0005-0000-0000-00003F1F0000}"/>
    <cellStyle name="표준 11 4 2 2" xfId="6581" xr:uid="{00000000-0005-0000-0000-0000401F0000}"/>
    <cellStyle name="표준 11 4 2 2 2" xfId="8663" xr:uid="{00000000-0005-0000-0000-0000411F0000}"/>
    <cellStyle name="표준 11 4 2 3" xfId="8662" xr:uid="{00000000-0005-0000-0000-0000421F0000}"/>
    <cellStyle name="표준 11 4 3" xfId="6582" xr:uid="{00000000-0005-0000-0000-0000431F0000}"/>
    <cellStyle name="표준 11 4 3 2" xfId="8664" xr:uid="{00000000-0005-0000-0000-0000441F0000}"/>
    <cellStyle name="표준 11 4 4" xfId="8661" xr:uid="{00000000-0005-0000-0000-0000451F0000}"/>
    <cellStyle name="표준 11 5" xfId="6583" xr:uid="{00000000-0005-0000-0000-0000461F0000}"/>
    <cellStyle name="표준 11 5 2" xfId="6584" xr:uid="{00000000-0005-0000-0000-0000471F0000}"/>
    <cellStyle name="표준 11 5 2 2" xfId="8666" xr:uid="{00000000-0005-0000-0000-0000481F0000}"/>
    <cellStyle name="표준 11 5 3" xfId="8665" xr:uid="{00000000-0005-0000-0000-0000491F0000}"/>
    <cellStyle name="표준 11 6" xfId="6585" xr:uid="{00000000-0005-0000-0000-00004A1F0000}"/>
    <cellStyle name="표준 11 6 2" xfId="8667" xr:uid="{00000000-0005-0000-0000-00004B1F0000}"/>
    <cellStyle name="표준 12" xfId="597" xr:uid="{00000000-0005-0000-0000-00004C1F0000}"/>
    <cellStyle name="표준 13" xfId="598" xr:uid="{00000000-0005-0000-0000-00004D1F0000}"/>
    <cellStyle name="표준 13 2" xfId="2913" xr:uid="{00000000-0005-0000-0000-00004E1F0000}"/>
    <cellStyle name="표준 13 3" xfId="6586" xr:uid="{00000000-0005-0000-0000-00004F1F0000}"/>
    <cellStyle name="표준 13 3 2" xfId="8668" xr:uid="{00000000-0005-0000-0000-0000501F0000}"/>
    <cellStyle name="표준 14" xfId="599" xr:uid="{00000000-0005-0000-0000-0000511F0000}"/>
    <cellStyle name="표준 15" xfId="600" xr:uid="{00000000-0005-0000-0000-0000521F0000}"/>
    <cellStyle name="표준 16" xfId="601" xr:uid="{00000000-0005-0000-0000-0000531F0000}"/>
    <cellStyle name="표준 17" xfId="602" xr:uid="{00000000-0005-0000-0000-0000541F0000}"/>
    <cellStyle name="표준 18" xfId="603" xr:uid="{00000000-0005-0000-0000-0000551F0000}"/>
    <cellStyle name="표준 19" xfId="2914" xr:uid="{00000000-0005-0000-0000-0000561F0000}"/>
    <cellStyle name="표준 2" xfId="604" xr:uid="{00000000-0005-0000-0000-0000571F0000}"/>
    <cellStyle name="표준 2 10" xfId="6587" xr:uid="{00000000-0005-0000-0000-0000581F0000}"/>
    <cellStyle name="표준 2 2" xfId="2915" xr:uid="{00000000-0005-0000-0000-0000591F0000}"/>
    <cellStyle name="표준 2 2 2" xfId="6588" xr:uid="{00000000-0005-0000-0000-00005A1F0000}"/>
    <cellStyle name="표준 2 2 2 2" xfId="6589" xr:uid="{00000000-0005-0000-0000-00005B1F0000}"/>
    <cellStyle name="표준 2 2 2 2 2" xfId="6590" xr:uid="{00000000-0005-0000-0000-00005C1F0000}"/>
    <cellStyle name="표준 2 2 2 3" xfId="6591" xr:uid="{00000000-0005-0000-0000-00005D1F0000}"/>
    <cellStyle name="표준 2 2 3" xfId="6592" xr:uid="{00000000-0005-0000-0000-00005E1F0000}"/>
    <cellStyle name="표준 2 2 3 2" xfId="6593" xr:uid="{00000000-0005-0000-0000-00005F1F0000}"/>
    <cellStyle name="표준 2 2 4" xfId="6594" xr:uid="{00000000-0005-0000-0000-0000601F0000}"/>
    <cellStyle name="표준 2 2 5" xfId="6595" xr:uid="{00000000-0005-0000-0000-0000611F0000}"/>
    <cellStyle name="표준 2 3" xfId="2916" xr:uid="{00000000-0005-0000-0000-0000621F0000}"/>
    <cellStyle name="표준 2 3 2" xfId="6596" xr:uid="{00000000-0005-0000-0000-0000631F0000}"/>
    <cellStyle name="표준 2 3 2 2" xfId="6597" xr:uid="{00000000-0005-0000-0000-0000641F0000}"/>
    <cellStyle name="표준 2 3 2 2 2" xfId="6598" xr:uid="{00000000-0005-0000-0000-0000651F0000}"/>
    <cellStyle name="표준 2 3 2 2 3" xfId="8670" xr:uid="{00000000-0005-0000-0000-0000661F0000}"/>
    <cellStyle name="표준 2 3 2 3" xfId="6599" xr:uid="{00000000-0005-0000-0000-0000671F0000}"/>
    <cellStyle name="표준 2 3 2 3 2" xfId="8671" xr:uid="{00000000-0005-0000-0000-0000681F0000}"/>
    <cellStyle name="표준 2 3 2 4" xfId="8669" xr:uid="{00000000-0005-0000-0000-0000691F0000}"/>
    <cellStyle name="표준 2 3 3" xfId="6600" xr:uid="{00000000-0005-0000-0000-00006A1F0000}"/>
    <cellStyle name="표준 2 3 3 2" xfId="6601" xr:uid="{00000000-0005-0000-0000-00006B1F0000}"/>
    <cellStyle name="표준 2 3 3 2 2" xfId="8673" xr:uid="{00000000-0005-0000-0000-00006C1F0000}"/>
    <cellStyle name="표준 2 3 3 3" xfId="6602" xr:uid="{00000000-0005-0000-0000-00006D1F0000}"/>
    <cellStyle name="표준 2 3 3 3 2" xfId="8674" xr:uid="{00000000-0005-0000-0000-00006E1F0000}"/>
    <cellStyle name="표준 2 3 3 4" xfId="8672" xr:uid="{00000000-0005-0000-0000-00006F1F0000}"/>
    <cellStyle name="표준 2 3 4" xfId="6603" xr:uid="{00000000-0005-0000-0000-0000701F0000}"/>
    <cellStyle name="표준 2 3 4 2" xfId="8675" xr:uid="{00000000-0005-0000-0000-0000711F0000}"/>
    <cellStyle name="표준 2 3 5" xfId="6604" xr:uid="{00000000-0005-0000-0000-0000721F0000}"/>
    <cellStyle name="표준 2 3 5 2" xfId="8676" xr:uid="{00000000-0005-0000-0000-0000731F0000}"/>
    <cellStyle name="표준 2 4" xfId="6605" xr:uid="{00000000-0005-0000-0000-0000741F0000}"/>
    <cellStyle name="표준 2 4 2" xfId="6606" xr:uid="{00000000-0005-0000-0000-0000751F0000}"/>
    <cellStyle name="표준 2 4 2 2" xfId="6607" xr:uid="{00000000-0005-0000-0000-0000761F0000}"/>
    <cellStyle name="표준 2 4 3" xfId="6608" xr:uid="{00000000-0005-0000-0000-0000771F0000}"/>
    <cellStyle name="표준 2 5" xfId="6609" xr:uid="{00000000-0005-0000-0000-0000781F0000}"/>
    <cellStyle name="표준 2 5 2" xfId="6610" xr:uid="{00000000-0005-0000-0000-0000791F0000}"/>
    <cellStyle name="표준 2 6" xfId="2917" xr:uid="{00000000-0005-0000-0000-00007A1F0000}"/>
    <cellStyle name="표준 2 6 2" xfId="6611" xr:uid="{00000000-0005-0000-0000-00007B1F0000}"/>
    <cellStyle name="표준 2 7" xfId="6612" xr:uid="{00000000-0005-0000-0000-00007C1F0000}"/>
    <cellStyle name="표준 2_사업수지6(상가분양일정 12.1월연기,12월기성금반영)111230 " xfId="2918" xr:uid="{00000000-0005-0000-0000-00007D1F0000}"/>
    <cellStyle name="표준 20" xfId="2936" xr:uid="{00000000-0005-0000-0000-00007E1F0000}"/>
    <cellStyle name="표준 20 2" xfId="7259" xr:uid="{00000000-0005-0000-0000-00007F1F0000}"/>
    <cellStyle name="표준 20 3" xfId="9278" xr:uid="{00000000-0005-0000-0000-0000801F0000}"/>
    <cellStyle name="표준 3" xfId="605" xr:uid="{00000000-0005-0000-0000-0000811F0000}"/>
    <cellStyle name="표준 3 10" xfId="6613" xr:uid="{00000000-0005-0000-0000-0000821F0000}"/>
    <cellStyle name="표준 3 10 2" xfId="6614" xr:uid="{00000000-0005-0000-0000-0000831F0000}"/>
    <cellStyle name="표준 3 10 2 2" xfId="6615" xr:uid="{00000000-0005-0000-0000-0000841F0000}"/>
    <cellStyle name="표준 3 10 2 2 2" xfId="8679" xr:uid="{00000000-0005-0000-0000-0000851F0000}"/>
    <cellStyle name="표준 3 10 2 3" xfId="8678" xr:uid="{00000000-0005-0000-0000-0000861F0000}"/>
    <cellStyle name="표준 3 10 3" xfId="6616" xr:uid="{00000000-0005-0000-0000-0000871F0000}"/>
    <cellStyle name="표준 3 10 3 2" xfId="8680" xr:uid="{00000000-0005-0000-0000-0000881F0000}"/>
    <cellStyle name="표준 3 10 4" xfId="8677" xr:uid="{00000000-0005-0000-0000-0000891F0000}"/>
    <cellStyle name="표준 3 11" xfId="6617" xr:uid="{00000000-0005-0000-0000-00008A1F0000}"/>
    <cellStyle name="표준 3 11 2" xfId="6618" xr:uid="{00000000-0005-0000-0000-00008B1F0000}"/>
    <cellStyle name="표준 3 11 2 2" xfId="8682" xr:uid="{00000000-0005-0000-0000-00008C1F0000}"/>
    <cellStyle name="표준 3 11 3" xfId="8681" xr:uid="{00000000-0005-0000-0000-00008D1F0000}"/>
    <cellStyle name="표준 3 12" xfId="6619" xr:uid="{00000000-0005-0000-0000-00008E1F0000}"/>
    <cellStyle name="표준 3 12 2" xfId="8683" xr:uid="{00000000-0005-0000-0000-00008F1F0000}"/>
    <cellStyle name="표준 3 13" xfId="6620" xr:uid="{00000000-0005-0000-0000-0000901F0000}"/>
    <cellStyle name="표준 3 2" xfId="2919" xr:uid="{00000000-0005-0000-0000-0000911F0000}"/>
    <cellStyle name="표준 3 2 10" xfId="6621" xr:uid="{00000000-0005-0000-0000-0000921F0000}"/>
    <cellStyle name="표준 3 2 10 2" xfId="8684" xr:uid="{00000000-0005-0000-0000-0000931F0000}"/>
    <cellStyle name="표준 3 2 2" xfId="2920" xr:uid="{00000000-0005-0000-0000-0000941F0000}"/>
    <cellStyle name="표준 3 2 2 2" xfId="6622" xr:uid="{00000000-0005-0000-0000-0000951F0000}"/>
    <cellStyle name="표준 3 2 2 2 2" xfId="8685" xr:uid="{00000000-0005-0000-0000-0000961F0000}"/>
    <cellStyle name="표준 3 2 2 3" xfId="6623" xr:uid="{00000000-0005-0000-0000-0000971F0000}"/>
    <cellStyle name="표준 3 2 2 3 2" xfId="8686" xr:uid="{00000000-0005-0000-0000-0000981F0000}"/>
    <cellStyle name="표준 3 2 3" xfId="6624" xr:uid="{00000000-0005-0000-0000-0000991F0000}"/>
    <cellStyle name="표준 3 2 3 2" xfId="6625" xr:uid="{00000000-0005-0000-0000-00009A1F0000}"/>
    <cellStyle name="표준 3 2 3 2 2" xfId="6626" xr:uid="{00000000-0005-0000-0000-00009B1F0000}"/>
    <cellStyle name="표준 3 2 3 2 2 2" xfId="6627" xr:uid="{00000000-0005-0000-0000-00009C1F0000}"/>
    <cellStyle name="표준 3 2 3 2 2 2 2" xfId="6628" xr:uid="{00000000-0005-0000-0000-00009D1F0000}"/>
    <cellStyle name="표준 3 2 3 2 2 2 2 2" xfId="6629" xr:uid="{00000000-0005-0000-0000-00009E1F0000}"/>
    <cellStyle name="표준 3 2 3 2 2 2 2 2 2" xfId="8692" xr:uid="{00000000-0005-0000-0000-00009F1F0000}"/>
    <cellStyle name="표준 3 2 3 2 2 2 2 3" xfId="8691" xr:uid="{00000000-0005-0000-0000-0000A01F0000}"/>
    <cellStyle name="표준 3 2 3 2 2 2 3" xfId="6630" xr:uid="{00000000-0005-0000-0000-0000A11F0000}"/>
    <cellStyle name="표준 3 2 3 2 2 2 3 2" xfId="8693" xr:uid="{00000000-0005-0000-0000-0000A21F0000}"/>
    <cellStyle name="표준 3 2 3 2 2 2 4" xfId="8690" xr:uid="{00000000-0005-0000-0000-0000A31F0000}"/>
    <cellStyle name="표준 3 2 3 2 2 3" xfId="6631" xr:uid="{00000000-0005-0000-0000-0000A41F0000}"/>
    <cellStyle name="표준 3 2 3 2 2 3 2" xfId="6632" xr:uid="{00000000-0005-0000-0000-0000A51F0000}"/>
    <cellStyle name="표준 3 2 3 2 2 3 2 2" xfId="8695" xr:uid="{00000000-0005-0000-0000-0000A61F0000}"/>
    <cellStyle name="표준 3 2 3 2 2 3 3" xfId="8694" xr:uid="{00000000-0005-0000-0000-0000A71F0000}"/>
    <cellStyle name="표준 3 2 3 2 2 4" xfId="6633" xr:uid="{00000000-0005-0000-0000-0000A81F0000}"/>
    <cellStyle name="표준 3 2 3 2 2 4 2" xfId="8696" xr:uid="{00000000-0005-0000-0000-0000A91F0000}"/>
    <cellStyle name="표준 3 2 3 2 2 5" xfId="8689" xr:uid="{00000000-0005-0000-0000-0000AA1F0000}"/>
    <cellStyle name="표준 3 2 3 2 3" xfId="6634" xr:uid="{00000000-0005-0000-0000-0000AB1F0000}"/>
    <cellStyle name="표준 3 2 3 2 3 2" xfId="6635" xr:uid="{00000000-0005-0000-0000-0000AC1F0000}"/>
    <cellStyle name="표준 3 2 3 2 3 2 2" xfId="6636" xr:uid="{00000000-0005-0000-0000-0000AD1F0000}"/>
    <cellStyle name="표준 3 2 3 2 3 2 2 2" xfId="6637" xr:uid="{00000000-0005-0000-0000-0000AE1F0000}"/>
    <cellStyle name="표준 3 2 3 2 3 2 2 2 2" xfId="8700" xr:uid="{00000000-0005-0000-0000-0000AF1F0000}"/>
    <cellStyle name="표준 3 2 3 2 3 2 2 3" xfId="8699" xr:uid="{00000000-0005-0000-0000-0000B01F0000}"/>
    <cellStyle name="표준 3 2 3 2 3 2 3" xfId="6638" xr:uid="{00000000-0005-0000-0000-0000B11F0000}"/>
    <cellStyle name="표준 3 2 3 2 3 2 3 2" xfId="8701" xr:uid="{00000000-0005-0000-0000-0000B21F0000}"/>
    <cellStyle name="표준 3 2 3 2 3 2 4" xfId="8698" xr:uid="{00000000-0005-0000-0000-0000B31F0000}"/>
    <cellStyle name="표준 3 2 3 2 3 3" xfId="6639" xr:uid="{00000000-0005-0000-0000-0000B41F0000}"/>
    <cellStyle name="표준 3 2 3 2 3 3 2" xfId="6640" xr:uid="{00000000-0005-0000-0000-0000B51F0000}"/>
    <cellStyle name="표준 3 2 3 2 3 3 2 2" xfId="8703" xr:uid="{00000000-0005-0000-0000-0000B61F0000}"/>
    <cellStyle name="표준 3 2 3 2 3 3 3" xfId="8702" xr:uid="{00000000-0005-0000-0000-0000B71F0000}"/>
    <cellStyle name="표준 3 2 3 2 3 4" xfId="6641" xr:uid="{00000000-0005-0000-0000-0000B81F0000}"/>
    <cellStyle name="표준 3 2 3 2 3 4 2" xfId="8704" xr:uid="{00000000-0005-0000-0000-0000B91F0000}"/>
    <cellStyle name="표준 3 2 3 2 3 5" xfId="8697" xr:uid="{00000000-0005-0000-0000-0000BA1F0000}"/>
    <cellStyle name="표준 3 2 3 2 4" xfId="6642" xr:uid="{00000000-0005-0000-0000-0000BB1F0000}"/>
    <cellStyle name="표준 3 2 3 2 4 2" xfId="6643" xr:uid="{00000000-0005-0000-0000-0000BC1F0000}"/>
    <cellStyle name="표준 3 2 3 2 4 2 2" xfId="6644" xr:uid="{00000000-0005-0000-0000-0000BD1F0000}"/>
    <cellStyle name="표준 3 2 3 2 4 2 2 2" xfId="8707" xr:uid="{00000000-0005-0000-0000-0000BE1F0000}"/>
    <cellStyle name="표준 3 2 3 2 4 2 3" xfId="8706" xr:uid="{00000000-0005-0000-0000-0000BF1F0000}"/>
    <cellStyle name="표준 3 2 3 2 4 3" xfId="6645" xr:uid="{00000000-0005-0000-0000-0000C01F0000}"/>
    <cellStyle name="표준 3 2 3 2 4 3 2" xfId="8708" xr:uid="{00000000-0005-0000-0000-0000C11F0000}"/>
    <cellStyle name="표준 3 2 3 2 4 4" xfId="8705" xr:uid="{00000000-0005-0000-0000-0000C21F0000}"/>
    <cellStyle name="표준 3 2 3 2 5" xfId="6646" xr:uid="{00000000-0005-0000-0000-0000C31F0000}"/>
    <cellStyle name="표준 3 2 3 2 5 2" xfId="6647" xr:uid="{00000000-0005-0000-0000-0000C41F0000}"/>
    <cellStyle name="표준 3 2 3 2 5 2 2" xfId="8710" xr:uid="{00000000-0005-0000-0000-0000C51F0000}"/>
    <cellStyle name="표준 3 2 3 2 5 3" xfId="8709" xr:uid="{00000000-0005-0000-0000-0000C61F0000}"/>
    <cellStyle name="표준 3 2 3 2 6" xfId="6648" xr:uid="{00000000-0005-0000-0000-0000C71F0000}"/>
    <cellStyle name="표준 3 2 3 2 6 2" xfId="8711" xr:uid="{00000000-0005-0000-0000-0000C81F0000}"/>
    <cellStyle name="표준 3 2 3 2 7" xfId="8688" xr:uid="{00000000-0005-0000-0000-0000C91F0000}"/>
    <cellStyle name="표준 3 2 3 3" xfId="6649" xr:uid="{00000000-0005-0000-0000-0000CA1F0000}"/>
    <cellStyle name="표준 3 2 3 3 2" xfId="6650" xr:uid="{00000000-0005-0000-0000-0000CB1F0000}"/>
    <cellStyle name="표준 3 2 3 3 2 2" xfId="6651" xr:uid="{00000000-0005-0000-0000-0000CC1F0000}"/>
    <cellStyle name="표준 3 2 3 3 2 2 2" xfId="6652" xr:uid="{00000000-0005-0000-0000-0000CD1F0000}"/>
    <cellStyle name="표준 3 2 3 3 2 2 2 2" xfId="8715" xr:uid="{00000000-0005-0000-0000-0000CE1F0000}"/>
    <cellStyle name="표준 3 2 3 3 2 2 3" xfId="8714" xr:uid="{00000000-0005-0000-0000-0000CF1F0000}"/>
    <cellStyle name="표준 3 2 3 3 2 3" xfId="6653" xr:uid="{00000000-0005-0000-0000-0000D01F0000}"/>
    <cellStyle name="표준 3 2 3 3 2 3 2" xfId="8716" xr:uid="{00000000-0005-0000-0000-0000D11F0000}"/>
    <cellStyle name="표준 3 2 3 3 2 4" xfId="8713" xr:uid="{00000000-0005-0000-0000-0000D21F0000}"/>
    <cellStyle name="표준 3 2 3 3 3" xfId="6654" xr:uid="{00000000-0005-0000-0000-0000D31F0000}"/>
    <cellStyle name="표준 3 2 3 3 3 2" xfId="6655" xr:uid="{00000000-0005-0000-0000-0000D41F0000}"/>
    <cellStyle name="표준 3 2 3 3 3 2 2" xfId="8718" xr:uid="{00000000-0005-0000-0000-0000D51F0000}"/>
    <cellStyle name="표준 3 2 3 3 3 3" xfId="8717" xr:uid="{00000000-0005-0000-0000-0000D61F0000}"/>
    <cellStyle name="표준 3 2 3 3 4" xfId="6656" xr:uid="{00000000-0005-0000-0000-0000D71F0000}"/>
    <cellStyle name="표준 3 2 3 3 4 2" xfId="8719" xr:uid="{00000000-0005-0000-0000-0000D81F0000}"/>
    <cellStyle name="표준 3 2 3 3 5" xfId="8712" xr:uid="{00000000-0005-0000-0000-0000D91F0000}"/>
    <cellStyle name="표준 3 2 3 4" xfId="6657" xr:uid="{00000000-0005-0000-0000-0000DA1F0000}"/>
    <cellStyle name="표준 3 2 3 4 2" xfId="6658" xr:uid="{00000000-0005-0000-0000-0000DB1F0000}"/>
    <cellStyle name="표준 3 2 3 4 2 2" xfId="6659" xr:uid="{00000000-0005-0000-0000-0000DC1F0000}"/>
    <cellStyle name="표준 3 2 3 4 2 2 2" xfId="6660" xr:uid="{00000000-0005-0000-0000-0000DD1F0000}"/>
    <cellStyle name="표준 3 2 3 4 2 2 2 2" xfId="8723" xr:uid="{00000000-0005-0000-0000-0000DE1F0000}"/>
    <cellStyle name="표준 3 2 3 4 2 2 3" xfId="8722" xr:uid="{00000000-0005-0000-0000-0000DF1F0000}"/>
    <cellStyle name="표준 3 2 3 4 2 3" xfId="6661" xr:uid="{00000000-0005-0000-0000-0000E01F0000}"/>
    <cellStyle name="표준 3 2 3 4 2 3 2" xfId="8724" xr:uid="{00000000-0005-0000-0000-0000E11F0000}"/>
    <cellStyle name="표준 3 2 3 4 2 4" xfId="8721" xr:uid="{00000000-0005-0000-0000-0000E21F0000}"/>
    <cellStyle name="표준 3 2 3 4 3" xfId="6662" xr:uid="{00000000-0005-0000-0000-0000E31F0000}"/>
    <cellStyle name="표준 3 2 3 4 3 2" xfId="6663" xr:uid="{00000000-0005-0000-0000-0000E41F0000}"/>
    <cellStyle name="표준 3 2 3 4 3 2 2" xfId="8726" xr:uid="{00000000-0005-0000-0000-0000E51F0000}"/>
    <cellStyle name="표준 3 2 3 4 3 3" xfId="8725" xr:uid="{00000000-0005-0000-0000-0000E61F0000}"/>
    <cellStyle name="표준 3 2 3 4 4" xfId="6664" xr:uid="{00000000-0005-0000-0000-0000E71F0000}"/>
    <cellStyle name="표준 3 2 3 4 4 2" xfId="8727" xr:uid="{00000000-0005-0000-0000-0000E81F0000}"/>
    <cellStyle name="표준 3 2 3 4 5" xfId="8720" xr:uid="{00000000-0005-0000-0000-0000E91F0000}"/>
    <cellStyle name="표준 3 2 3 5" xfId="6665" xr:uid="{00000000-0005-0000-0000-0000EA1F0000}"/>
    <cellStyle name="표준 3 2 3 5 2" xfId="6666" xr:uid="{00000000-0005-0000-0000-0000EB1F0000}"/>
    <cellStyle name="표준 3 2 3 5 2 2" xfId="6667" xr:uid="{00000000-0005-0000-0000-0000EC1F0000}"/>
    <cellStyle name="표준 3 2 3 5 2 2 2" xfId="8730" xr:uid="{00000000-0005-0000-0000-0000ED1F0000}"/>
    <cellStyle name="표준 3 2 3 5 2 3" xfId="8729" xr:uid="{00000000-0005-0000-0000-0000EE1F0000}"/>
    <cellStyle name="표준 3 2 3 5 3" xfId="6668" xr:uid="{00000000-0005-0000-0000-0000EF1F0000}"/>
    <cellStyle name="표준 3 2 3 5 3 2" xfId="8731" xr:uid="{00000000-0005-0000-0000-0000F01F0000}"/>
    <cellStyle name="표준 3 2 3 5 4" xfId="8728" xr:uid="{00000000-0005-0000-0000-0000F11F0000}"/>
    <cellStyle name="표준 3 2 3 6" xfId="6669" xr:uid="{00000000-0005-0000-0000-0000F21F0000}"/>
    <cellStyle name="표준 3 2 3 6 2" xfId="6670" xr:uid="{00000000-0005-0000-0000-0000F31F0000}"/>
    <cellStyle name="표준 3 2 3 6 2 2" xfId="8733" xr:uid="{00000000-0005-0000-0000-0000F41F0000}"/>
    <cellStyle name="표준 3 2 3 6 3" xfId="8732" xr:uid="{00000000-0005-0000-0000-0000F51F0000}"/>
    <cellStyle name="표준 3 2 3 7" xfId="6671" xr:uid="{00000000-0005-0000-0000-0000F61F0000}"/>
    <cellStyle name="표준 3 2 3 7 2" xfId="8734" xr:uid="{00000000-0005-0000-0000-0000F71F0000}"/>
    <cellStyle name="표준 3 2 3 8" xfId="8687" xr:uid="{00000000-0005-0000-0000-0000F81F0000}"/>
    <cellStyle name="표준 3 2 4" xfId="6672" xr:uid="{00000000-0005-0000-0000-0000F91F0000}"/>
    <cellStyle name="표준 3 2 4 2" xfId="6673" xr:uid="{00000000-0005-0000-0000-0000FA1F0000}"/>
    <cellStyle name="표준 3 2 4 2 2" xfId="6674" xr:uid="{00000000-0005-0000-0000-0000FB1F0000}"/>
    <cellStyle name="표준 3 2 4 2 2 2" xfId="6675" xr:uid="{00000000-0005-0000-0000-0000FC1F0000}"/>
    <cellStyle name="표준 3 2 4 2 2 2 2" xfId="6676" xr:uid="{00000000-0005-0000-0000-0000FD1F0000}"/>
    <cellStyle name="표준 3 2 4 2 2 2 2 2" xfId="6677" xr:uid="{00000000-0005-0000-0000-0000FE1F0000}"/>
    <cellStyle name="표준 3 2 4 2 2 2 2 2 2" xfId="8740" xr:uid="{00000000-0005-0000-0000-0000FF1F0000}"/>
    <cellStyle name="표준 3 2 4 2 2 2 2 3" xfId="8739" xr:uid="{00000000-0005-0000-0000-000000200000}"/>
    <cellStyle name="표준 3 2 4 2 2 2 3" xfId="6678" xr:uid="{00000000-0005-0000-0000-000001200000}"/>
    <cellStyle name="표준 3 2 4 2 2 2 3 2" xfId="8741" xr:uid="{00000000-0005-0000-0000-000002200000}"/>
    <cellStyle name="표준 3 2 4 2 2 2 4" xfId="8738" xr:uid="{00000000-0005-0000-0000-000003200000}"/>
    <cellStyle name="표준 3 2 4 2 2 3" xfId="6679" xr:uid="{00000000-0005-0000-0000-000004200000}"/>
    <cellStyle name="표준 3 2 4 2 2 3 2" xfId="6680" xr:uid="{00000000-0005-0000-0000-000005200000}"/>
    <cellStyle name="표준 3 2 4 2 2 3 2 2" xfId="8743" xr:uid="{00000000-0005-0000-0000-000006200000}"/>
    <cellStyle name="표준 3 2 4 2 2 3 3" xfId="8742" xr:uid="{00000000-0005-0000-0000-000007200000}"/>
    <cellStyle name="표준 3 2 4 2 2 4" xfId="6681" xr:uid="{00000000-0005-0000-0000-000008200000}"/>
    <cellStyle name="표준 3 2 4 2 2 4 2" xfId="8744" xr:uid="{00000000-0005-0000-0000-000009200000}"/>
    <cellStyle name="표준 3 2 4 2 2 5" xfId="8737" xr:uid="{00000000-0005-0000-0000-00000A200000}"/>
    <cellStyle name="표준 3 2 4 2 3" xfId="6682" xr:uid="{00000000-0005-0000-0000-00000B200000}"/>
    <cellStyle name="표준 3 2 4 2 3 2" xfId="6683" xr:uid="{00000000-0005-0000-0000-00000C200000}"/>
    <cellStyle name="표준 3 2 4 2 3 2 2" xfId="6684" xr:uid="{00000000-0005-0000-0000-00000D200000}"/>
    <cellStyle name="표준 3 2 4 2 3 2 2 2" xfId="6685" xr:uid="{00000000-0005-0000-0000-00000E200000}"/>
    <cellStyle name="표준 3 2 4 2 3 2 2 2 2" xfId="8748" xr:uid="{00000000-0005-0000-0000-00000F200000}"/>
    <cellStyle name="표준 3 2 4 2 3 2 2 3" xfId="8747" xr:uid="{00000000-0005-0000-0000-000010200000}"/>
    <cellStyle name="표준 3 2 4 2 3 2 3" xfId="6686" xr:uid="{00000000-0005-0000-0000-000011200000}"/>
    <cellStyle name="표준 3 2 4 2 3 2 3 2" xfId="8749" xr:uid="{00000000-0005-0000-0000-000012200000}"/>
    <cellStyle name="표준 3 2 4 2 3 2 4" xfId="8746" xr:uid="{00000000-0005-0000-0000-000013200000}"/>
    <cellStyle name="표준 3 2 4 2 3 3" xfId="6687" xr:uid="{00000000-0005-0000-0000-000014200000}"/>
    <cellStyle name="표준 3 2 4 2 3 3 2" xfId="6688" xr:uid="{00000000-0005-0000-0000-000015200000}"/>
    <cellStyle name="표준 3 2 4 2 3 3 2 2" xfId="8751" xr:uid="{00000000-0005-0000-0000-000016200000}"/>
    <cellStyle name="표준 3 2 4 2 3 3 3" xfId="8750" xr:uid="{00000000-0005-0000-0000-000017200000}"/>
    <cellStyle name="표준 3 2 4 2 3 4" xfId="6689" xr:uid="{00000000-0005-0000-0000-000018200000}"/>
    <cellStyle name="표준 3 2 4 2 3 4 2" xfId="8752" xr:uid="{00000000-0005-0000-0000-000019200000}"/>
    <cellStyle name="표준 3 2 4 2 3 5" xfId="8745" xr:uid="{00000000-0005-0000-0000-00001A200000}"/>
    <cellStyle name="표준 3 2 4 2 4" xfId="6690" xr:uid="{00000000-0005-0000-0000-00001B200000}"/>
    <cellStyle name="표준 3 2 4 2 4 2" xfId="6691" xr:uid="{00000000-0005-0000-0000-00001C200000}"/>
    <cellStyle name="표준 3 2 4 2 4 2 2" xfId="6692" xr:uid="{00000000-0005-0000-0000-00001D200000}"/>
    <cellStyle name="표준 3 2 4 2 4 2 2 2" xfId="8755" xr:uid="{00000000-0005-0000-0000-00001E200000}"/>
    <cellStyle name="표준 3 2 4 2 4 2 3" xfId="8754" xr:uid="{00000000-0005-0000-0000-00001F200000}"/>
    <cellStyle name="표준 3 2 4 2 4 3" xfId="6693" xr:uid="{00000000-0005-0000-0000-000020200000}"/>
    <cellStyle name="표준 3 2 4 2 4 3 2" xfId="8756" xr:uid="{00000000-0005-0000-0000-000021200000}"/>
    <cellStyle name="표준 3 2 4 2 4 4" xfId="8753" xr:uid="{00000000-0005-0000-0000-000022200000}"/>
    <cellStyle name="표준 3 2 4 2 5" xfId="6694" xr:uid="{00000000-0005-0000-0000-000023200000}"/>
    <cellStyle name="표준 3 2 4 2 5 2" xfId="6695" xr:uid="{00000000-0005-0000-0000-000024200000}"/>
    <cellStyle name="표준 3 2 4 2 5 2 2" xfId="8758" xr:uid="{00000000-0005-0000-0000-000025200000}"/>
    <cellStyle name="표준 3 2 4 2 5 3" xfId="8757" xr:uid="{00000000-0005-0000-0000-000026200000}"/>
    <cellStyle name="표준 3 2 4 2 6" xfId="6696" xr:uid="{00000000-0005-0000-0000-000027200000}"/>
    <cellStyle name="표준 3 2 4 2 6 2" xfId="8759" xr:uid="{00000000-0005-0000-0000-000028200000}"/>
    <cellStyle name="표준 3 2 4 2 7" xfId="8736" xr:uid="{00000000-0005-0000-0000-000029200000}"/>
    <cellStyle name="표준 3 2 4 3" xfId="6697" xr:uid="{00000000-0005-0000-0000-00002A200000}"/>
    <cellStyle name="표준 3 2 4 3 2" xfId="6698" xr:uid="{00000000-0005-0000-0000-00002B200000}"/>
    <cellStyle name="표준 3 2 4 3 2 2" xfId="6699" xr:uid="{00000000-0005-0000-0000-00002C200000}"/>
    <cellStyle name="표준 3 2 4 3 2 2 2" xfId="6700" xr:uid="{00000000-0005-0000-0000-00002D200000}"/>
    <cellStyle name="표준 3 2 4 3 2 2 2 2" xfId="8763" xr:uid="{00000000-0005-0000-0000-00002E200000}"/>
    <cellStyle name="표준 3 2 4 3 2 2 3" xfId="8762" xr:uid="{00000000-0005-0000-0000-00002F200000}"/>
    <cellStyle name="표준 3 2 4 3 2 3" xfId="6701" xr:uid="{00000000-0005-0000-0000-000030200000}"/>
    <cellStyle name="표준 3 2 4 3 2 3 2" xfId="8764" xr:uid="{00000000-0005-0000-0000-000031200000}"/>
    <cellStyle name="표준 3 2 4 3 2 4" xfId="8761" xr:uid="{00000000-0005-0000-0000-000032200000}"/>
    <cellStyle name="표준 3 2 4 3 3" xfId="6702" xr:uid="{00000000-0005-0000-0000-000033200000}"/>
    <cellStyle name="표준 3 2 4 3 3 2" xfId="6703" xr:uid="{00000000-0005-0000-0000-000034200000}"/>
    <cellStyle name="표준 3 2 4 3 3 2 2" xfId="8766" xr:uid="{00000000-0005-0000-0000-000035200000}"/>
    <cellStyle name="표준 3 2 4 3 3 3" xfId="8765" xr:uid="{00000000-0005-0000-0000-000036200000}"/>
    <cellStyle name="표준 3 2 4 3 4" xfId="6704" xr:uid="{00000000-0005-0000-0000-000037200000}"/>
    <cellStyle name="표준 3 2 4 3 4 2" xfId="8767" xr:uid="{00000000-0005-0000-0000-000038200000}"/>
    <cellStyle name="표준 3 2 4 3 5" xfId="8760" xr:uid="{00000000-0005-0000-0000-000039200000}"/>
    <cellStyle name="표준 3 2 4 4" xfId="6705" xr:uid="{00000000-0005-0000-0000-00003A200000}"/>
    <cellStyle name="표준 3 2 4 4 2" xfId="6706" xr:uid="{00000000-0005-0000-0000-00003B200000}"/>
    <cellStyle name="표준 3 2 4 4 2 2" xfId="6707" xr:uid="{00000000-0005-0000-0000-00003C200000}"/>
    <cellStyle name="표준 3 2 4 4 2 2 2" xfId="6708" xr:uid="{00000000-0005-0000-0000-00003D200000}"/>
    <cellStyle name="표준 3 2 4 4 2 2 2 2" xfId="8771" xr:uid="{00000000-0005-0000-0000-00003E200000}"/>
    <cellStyle name="표준 3 2 4 4 2 2 3" xfId="8770" xr:uid="{00000000-0005-0000-0000-00003F200000}"/>
    <cellStyle name="표준 3 2 4 4 2 3" xfId="6709" xr:uid="{00000000-0005-0000-0000-000040200000}"/>
    <cellStyle name="표준 3 2 4 4 2 3 2" xfId="8772" xr:uid="{00000000-0005-0000-0000-000041200000}"/>
    <cellStyle name="표준 3 2 4 4 2 4" xfId="8769" xr:uid="{00000000-0005-0000-0000-000042200000}"/>
    <cellStyle name="표준 3 2 4 4 3" xfId="6710" xr:uid="{00000000-0005-0000-0000-000043200000}"/>
    <cellStyle name="표준 3 2 4 4 3 2" xfId="6711" xr:uid="{00000000-0005-0000-0000-000044200000}"/>
    <cellStyle name="표준 3 2 4 4 3 2 2" xfId="8774" xr:uid="{00000000-0005-0000-0000-000045200000}"/>
    <cellStyle name="표준 3 2 4 4 3 3" xfId="8773" xr:uid="{00000000-0005-0000-0000-000046200000}"/>
    <cellStyle name="표준 3 2 4 4 4" xfId="6712" xr:uid="{00000000-0005-0000-0000-000047200000}"/>
    <cellStyle name="표준 3 2 4 4 4 2" xfId="8775" xr:uid="{00000000-0005-0000-0000-000048200000}"/>
    <cellStyle name="표준 3 2 4 4 5" xfId="8768" xr:uid="{00000000-0005-0000-0000-000049200000}"/>
    <cellStyle name="표준 3 2 4 5" xfId="6713" xr:uid="{00000000-0005-0000-0000-00004A200000}"/>
    <cellStyle name="표준 3 2 4 5 2" xfId="6714" xr:uid="{00000000-0005-0000-0000-00004B200000}"/>
    <cellStyle name="표준 3 2 4 5 2 2" xfId="6715" xr:uid="{00000000-0005-0000-0000-00004C200000}"/>
    <cellStyle name="표준 3 2 4 5 2 2 2" xfId="8778" xr:uid="{00000000-0005-0000-0000-00004D200000}"/>
    <cellStyle name="표준 3 2 4 5 2 3" xfId="8777" xr:uid="{00000000-0005-0000-0000-00004E200000}"/>
    <cellStyle name="표준 3 2 4 5 3" xfId="6716" xr:uid="{00000000-0005-0000-0000-00004F200000}"/>
    <cellStyle name="표준 3 2 4 5 3 2" xfId="8779" xr:uid="{00000000-0005-0000-0000-000050200000}"/>
    <cellStyle name="표준 3 2 4 5 4" xfId="8776" xr:uid="{00000000-0005-0000-0000-000051200000}"/>
    <cellStyle name="표준 3 2 4 6" xfId="6717" xr:uid="{00000000-0005-0000-0000-000052200000}"/>
    <cellStyle name="표준 3 2 4 6 2" xfId="6718" xr:uid="{00000000-0005-0000-0000-000053200000}"/>
    <cellStyle name="표준 3 2 4 6 2 2" xfId="8781" xr:uid="{00000000-0005-0000-0000-000054200000}"/>
    <cellStyle name="표준 3 2 4 6 3" xfId="8780" xr:uid="{00000000-0005-0000-0000-000055200000}"/>
    <cellStyle name="표준 3 2 4 7" xfId="6719" xr:uid="{00000000-0005-0000-0000-000056200000}"/>
    <cellStyle name="표준 3 2 4 7 2" xfId="8782" xr:uid="{00000000-0005-0000-0000-000057200000}"/>
    <cellStyle name="표준 3 2 4 8" xfId="8735" xr:uid="{00000000-0005-0000-0000-000058200000}"/>
    <cellStyle name="표준 3 2 5" xfId="6720" xr:uid="{00000000-0005-0000-0000-000059200000}"/>
    <cellStyle name="표준 3 2 5 2" xfId="6721" xr:uid="{00000000-0005-0000-0000-00005A200000}"/>
    <cellStyle name="표준 3 2 5 2 2" xfId="6722" xr:uid="{00000000-0005-0000-0000-00005B200000}"/>
    <cellStyle name="표준 3 2 5 2 2 2" xfId="6723" xr:uid="{00000000-0005-0000-0000-00005C200000}"/>
    <cellStyle name="표준 3 2 5 2 2 2 2" xfId="6724" xr:uid="{00000000-0005-0000-0000-00005D200000}"/>
    <cellStyle name="표준 3 2 5 2 2 2 2 2" xfId="8787" xr:uid="{00000000-0005-0000-0000-00005E200000}"/>
    <cellStyle name="표준 3 2 5 2 2 2 3" xfId="8786" xr:uid="{00000000-0005-0000-0000-00005F200000}"/>
    <cellStyle name="표준 3 2 5 2 2 3" xfId="6725" xr:uid="{00000000-0005-0000-0000-000060200000}"/>
    <cellStyle name="표준 3 2 5 2 2 3 2" xfId="8788" xr:uid="{00000000-0005-0000-0000-000061200000}"/>
    <cellStyle name="표준 3 2 5 2 2 4" xfId="8785" xr:uid="{00000000-0005-0000-0000-000062200000}"/>
    <cellStyle name="표준 3 2 5 2 3" xfId="6726" xr:uid="{00000000-0005-0000-0000-000063200000}"/>
    <cellStyle name="표준 3 2 5 2 3 2" xfId="6727" xr:uid="{00000000-0005-0000-0000-000064200000}"/>
    <cellStyle name="표준 3 2 5 2 3 2 2" xfId="8790" xr:uid="{00000000-0005-0000-0000-000065200000}"/>
    <cellStyle name="표준 3 2 5 2 3 3" xfId="8789" xr:uid="{00000000-0005-0000-0000-000066200000}"/>
    <cellStyle name="표준 3 2 5 2 4" xfId="6728" xr:uid="{00000000-0005-0000-0000-000067200000}"/>
    <cellStyle name="표준 3 2 5 2 4 2" xfId="8791" xr:uid="{00000000-0005-0000-0000-000068200000}"/>
    <cellStyle name="표준 3 2 5 2 5" xfId="8784" xr:uid="{00000000-0005-0000-0000-000069200000}"/>
    <cellStyle name="표준 3 2 5 3" xfId="6729" xr:uid="{00000000-0005-0000-0000-00006A200000}"/>
    <cellStyle name="표준 3 2 5 3 2" xfId="6730" xr:uid="{00000000-0005-0000-0000-00006B200000}"/>
    <cellStyle name="표준 3 2 5 3 2 2" xfId="6731" xr:uid="{00000000-0005-0000-0000-00006C200000}"/>
    <cellStyle name="표준 3 2 5 3 2 2 2" xfId="6732" xr:uid="{00000000-0005-0000-0000-00006D200000}"/>
    <cellStyle name="표준 3 2 5 3 2 2 2 2" xfId="8795" xr:uid="{00000000-0005-0000-0000-00006E200000}"/>
    <cellStyle name="표준 3 2 5 3 2 2 3" xfId="8794" xr:uid="{00000000-0005-0000-0000-00006F200000}"/>
    <cellStyle name="표준 3 2 5 3 2 3" xfId="6733" xr:uid="{00000000-0005-0000-0000-000070200000}"/>
    <cellStyle name="표준 3 2 5 3 2 3 2" xfId="8796" xr:uid="{00000000-0005-0000-0000-000071200000}"/>
    <cellStyle name="표준 3 2 5 3 2 4" xfId="8793" xr:uid="{00000000-0005-0000-0000-000072200000}"/>
    <cellStyle name="표준 3 2 5 3 3" xfId="6734" xr:uid="{00000000-0005-0000-0000-000073200000}"/>
    <cellStyle name="표준 3 2 5 3 3 2" xfId="6735" xr:uid="{00000000-0005-0000-0000-000074200000}"/>
    <cellStyle name="표준 3 2 5 3 3 2 2" xfId="8798" xr:uid="{00000000-0005-0000-0000-000075200000}"/>
    <cellStyle name="표준 3 2 5 3 3 3" xfId="8797" xr:uid="{00000000-0005-0000-0000-000076200000}"/>
    <cellStyle name="표준 3 2 5 3 4" xfId="6736" xr:uid="{00000000-0005-0000-0000-000077200000}"/>
    <cellStyle name="표준 3 2 5 3 4 2" xfId="8799" xr:uid="{00000000-0005-0000-0000-000078200000}"/>
    <cellStyle name="표준 3 2 5 3 5" xfId="8792" xr:uid="{00000000-0005-0000-0000-000079200000}"/>
    <cellStyle name="표준 3 2 5 4" xfId="6737" xr:uid="{00000000-0005-0000-0000-00007A200000}"/>
    <cellStyle name="표준 3 2 5 4 2" xfId="6738" xr:uid="{00000000-0005-0000-0000-00007B200000}"/>
    <cellStyle name="표준 3 2 5 4 2 2" xfId="6739" xr:uid="{00000000-0005-0000-0000-00007C200000}"/>
    <cellStyle name="표준 3 2 5 4 2 2 2" xfId="8802" xr:uid="{00000000-0005-0000-0000-00007D200000}"/>
    <cellStyle name="표준 3 2 5 4 2 3" xfId="8801" xr:uid="{00000000-0005-0000-0000-00007E200000}"/>
    <cellStyle name="표준 3 2 5 4 3" xfId="6740" xr:uid="{00000000-0005-0000-0000-00007F200000}"/>
    <cellStyle name="표준 3 2 5 4 3 2" xfId="8803" xr:uid="{00000000-0005-0000-0000-000080200000}"/>
    <cellStyle name="표준 3 2 5 4 4" xfId="8800" xr:uid="{00000000-0005-0000-0000-000081200000}"/>
    <cellStyle name="표준 3 2 5 5" xfId="6741" xr:uid="{00000000-0005-0000-0000-000082200000}"/>
    <cellStyle name="표준 3 2 5 5 2" xfId="6742" xr:uid="{00000000-0005-0000-0000-000083200000}"/>
    <cellStyle name="표준 3 2 5 5 2 2" xfId="8805" xr:uid="{00000000-0005-0000-0000-000084200000}"/>
    <cellStyle name="표준 3 2 5 5 3" xfId="8804" xr:uid="{00000000-0005-0000-0000-000085200000}"/>
    <cellStyle name="표준 3 2 5 6" xfId="6743" xr:uid="{00000000-0005-0000-0000-000086200000}"/>
    <cellStyle name="표준 3 2 5 6 2" xfId="8806" xr:uid="{00000000-0005-0000-0000-000087200000}"/>
    <cellStyle name="표준 3 2 5 7" xfId="8783" xr:uid="{00000000-0005-0000-0000-000088200000}"/>
    <cellStyle name="표준 3 2 6" xfId="6744" xr:uid="{00000000-0005-0000-0000-000089200000}"/>
    <cellStyle name="표준 3 2 6 2" xfId="6745" xr:uid="{00000000-0005-0000-0000-00008A200000}"/>
    <cellStyle name="표준 3 2 6 2 2" xfId="6746" xr:uid="{00000000-0005-0000-0000-00008B200000}"/>
    <cellStyle name="표준 3 2 6 2 2 2" xfId="6747" xr:uid="{00000000-0005-0000-0000-00008C200000}"/>
    <cellStyle name="표준 3 2 6 2 2 2 2" xfId="8810" xr:uid="{00000000-0005-0000-0000-00008D200000}"/>
    <cellStyle name="표준 3 2 6 2 2 3" xfId="8809" xr:uid="{00000000-0005-0000-0000-00008E200000}"/>
    <cellStyle name="표준 3 2 6 2 3" xfId="6748" xr:uid="{00000000-0005-0000-0000-00008F200000}"/>
    <cellStyle name="표준 3 2 6 2 3 2" xfId="8811" xr:uid="{00000000-0005-0000-0000-000090200000}"/>
    <cellStyle name="표준 3 2 6 2 4" xfId="8808" xr:uid="{00000000-0005-0000-0000-000091200000}"/>
    <cellStyle name="표준 3 2 6 3" xfId="6749" xr:uid="{00000000-0005-0000-0000-000092200000}"/>
    <cellStyle name="표준 3 2 6 3 2" xfId="6750" xr:uid="{00000000-0005-0000-0000-000093200000}"/>
    <cellStyle name="표준 3 2 6 3 2 2" xfId="8813" xr:uid="{00000000-0005-0000-0000-000094200000}"/>
    <cellStyle name="표준 3 2 6 3 3" xfId="8812" xr:uid="{00000000-0005-0000-0000-000095200000}"/>
    <cellStyle name="표준 3 2 6 4" xfId="6751" xr:uid="{00000000-0005-0000-0000-000096200000}"/>
    <cellStyle name="표준 3 2 6 4 2" xfId="8814" xr:uid="{00000000-0005-0000-0000-000097200000}"/>
    <cellStyle name="표준 3 2 6 5" xfId="8807" xr:uid="{00000000-0005-0000-0000-000098200000}"/>
    <cellStyle name="표준 3 2 7" xfId="6752" xr:uid="{00000000-0005-0000-0000-000099200000}"/>
    <cellStyle name="표준 3 2 7 2" xfId="6753" xr:uid="{00000000-0005-0000-0000-00009A200000}"/>
    <cellStyle name="표준 3 2 7 2 2" xfId="6754" xr:uid="{00000000-0005-0000-0000-00009B200000}"/>
    <cellStyle name="표준 3 2 7 2 2 2" xfId="6755" xr:uid="{00000000-0005-0000-0000-00009C200000}"/>
    <cellStyle name="표준 3 2 7 2 2 2 2" xfId="8818" xr:uid="{00000000-0005-0000-0000-00009D200000}"/>
    <cellStyle name="표준 3 2 7 2 2 3" xfId="8817" xr:uid="{00000000-0005-0000-0000-00009E200000}"/>
    <cellStyle name="표준 3 2 7 2 3" xfId="6756" xr:uid="{00000000-0005-0000-0000-00009F200000}"/>
    <cellStyle name="표준 3 2 7 2 3 2" xfId="8819" xr:uid="{00000000-0005-0000-0000-0000A0200000}"/>
    <cellStyle name="표준 3 2 7 2 4" xfId="8816" xr:uid="{00000000-0005-0000-0000-0000A1200000}"/>
    <cellStyle name="표준 3 2 7 3" xfId="6757" xr:uid="{00000000-0005-0000-0000-0000A2200000}"/>
    <cellStyle name="표준 3 2 7 3 2" xfId="6758" xr:uid="{00000000-0005-0000-0000-0000A3200000}"/>
    <cellStyle name="표준 3 2 7 3 2 2" xfId="8821" xr:uid="{00000000-0005-0000-0000-0000A4200000}"/>
    <cellStyle name="표준 3 2 7 3 3" xfId="8820" xr:uid="{00000000-0005-0000-0000-0000A5200000}"/>
    <cellStyle name="표준 3 2 7 4" xfId="6759" xr:uid="{00000000-0005-0000-0000-0000A6200000}"/>
    <cellStyle name="표준 3 2 7 4 2" xfId="8822" xr:uid="{00000000-0005-0000-0000-0000A7200000}"/>
    <cellStyle name="표준 3 2 7 5" xfId="8815" xr:uid="{00000000-0005-0000-0000-0000A8200000}"/>
    <cellStyle name="표준 3 2 8" xfId="6760" xr:uid="{00000000-0005-0000-0000-0000A9200000}"/>
    <cellStyle name="표준 3 2 8 2" xfId="6761" xr:uid="{00000000-0005-0000-0000-0000AA200000}"/>
    <cellStyle name="표준 3 2 8 2 2" xfId="6762" xr:uid="{00000000-0005-0000-0000-0000AB200000}"/>
    <cellStyle name="표준 3 2 8 2 2 2" xfId="8825" xr:uid="{00000000-0005-0000-0000-0000AC200000}"/>
    <cellStyle name="표준 3 2 8 2 3" xfId="8824" xr:uid="{00000000-0005-0000-0000-0000AD200000}"/>
    <cellStyle name="표준 3 2 8 3" xfId="6763" xr:uid="{00000000-0005-0000-0000-0000AE200000}"/>
    <cellStyle name="표준 3 2 8 3 2" xfId="8826" xr:uid="{00000000-0005-0000-0000-0000AF200000}"/>
    <cellStyle name="표준 3 2 8 4" xfId="8823" xr:uid="{00000000-0005-0000-0000-0000B0200000}"/>
    <cellStyle name="표준 3 2 9" xfId="6764" xr:uid="{00000000-0005-0000-0000-0000B1200000}"/>
    <cellStyle name="표준 3 2 9 2" xfId="6765" xr:uid="{00000000-0005-0000-0000-0000B2200000}"/>
    <cellStyle name="표준 3 2 9 2 2" xfId="8828" xr:uid="{00000000-0005-0000-0000-0000B3200000}"/>
    <cellStyle name="표준 3 2 9 3" xfId="8827" xr:uid="{00000000-0005-0000-0000-0000B4200000}"/>
    <cellStyle name="표준 3 3" xfId="6766" xr:uid="{00000000-0005-0000-0000-0000B5200000}"/>
    <cellStyle name="표준 3 3 2" xfId="6767" xr:uid="{00000000-0005-0000-0000-0000B6200000}"/>
    <cellStyle name="표준 3 3 2 2" xfId="8829" xr:uid="{00000000-0005-0000-0000-0000B7200000}"/>
    <cellStyle name="표준 3 3 3" xfId="6768" xr:uid="{00000000-0005-0000-0000-0000B8200000}"/>
    <cellStyle name="표준 3 3 3 2" xfId="8830" xr:uid="{00000000-0005-0000-0000-0000B9200000}"/>
    <cellStyle name="표준 3 4" xfId="6769" xr:uid="{00000000-0005-0000-0000-0000BA200000}"/>
    <cellStyle name="표준 3 4 2" xfId="6770" xr:uid="{00000000-0005-0000-0000-0000BB200000}"/>
    <cellStyle name="표준 3 4 2 2" xfId="8831" xr:uid="{00000000-0005-0000-0000-0000BC200000}"/>
    <cellStyle name="표준 3 4 3" xfId="6771" xr:uid="{00000000-0005-0000-0000-0000BD200000}"/>
    <cellStyle name="표준 3 4 3 2" xfId="8832" xr:uid="{00000000-0005-0000-0000-0000BE200000}"/>
    <cellStyle name="표준 3 5" xfId="6772" xr:uid="{00000000-0005-0000-0000-0000BF200000}"/>
    <cellStyle name="표준 3 5 2" xfId="6773" xr:uid="{00000000-0005-0000-0000-0000C0200000}"/>
    <cellStyle name="표준 3 5 2 2" xfId="6774" xr:uid="{00000000-0005-0000-0000-0000C1200000}"/>
    <cellStyle name="표준 3 5 2 2 2" xfId="6775" xr:uid="{00000000-0005-0000-0000-0000C2200000}"/>
    <cellStyle name="표준 3 5 2 2 2 2" xfId="6776" xr:uid="{00000000-0005-0000-0000-0000C3200000}"/>
    <cellStyle name="표준 3 5 2 2 2 2 2" xfId="6777" xr:uid="{00000000-0005-0000-0000-0000C4200000}"/>
    <cellStyle name="표준 3 5 2 2 2 2 2 2" xfId="8838" xr:uid="{00000000-0005-0000-0000-0000C5200000}"/>
    <cellStyle name="표준 3 5 2 2 2 2 3" xfId="8837" xr:uid="{00000000-0005-0000-0000-0000C6200000}"/>
    <cellStyle name="표준 3 5 2 2 2 3" xfId="6778" xr:uid="{00000000-0005-0000-0000-0000C7200000}"/>
    <cellStyle name="표준 3 5 2 2 2 3 2" xfId="8839" xr:uid="{00000000-0005-0000-0000-0000C8200000}"/>
    <cellStyle name="표준 3 5 2 2 2 4" xfId="8836" xr:uid="{00000000-0005-0000-0000-0000C9200000}"/>
    <cellStyle name="표준 3 5 2 2 3" xfId="6779" xr:uid="{00000000-0005-0000-0000-0000CA200000}"/>
    <cellStyle name="표준 3 5 2 2 3 2" xfId="6780" xr:uid="{00000000-0005-0000-0000-0000CB200000}"/>
    <cellStyle name="표준 3 5 2 2 3 2 2" xfId="8841" xr:uid="{00000000-0005-0000-0000-0000CC200000}"/>
    <cellStyle name="표준 3 5 2 2 3 3" xfId="8840" xr:uid="{00000000-0005-0000-0000-0000CD200000}"/>
    <cellStyle name="표준 3 5 2 2 4" xfId="6781" xr:uid="{00000000-0005-0000-0000-0000CE200000}"/>
    <cellStyle name="표준 3 5 2 2 4 2" xfId="8842" xr:uid="{00000000-0005-0000-0000-0000CF200000}"/>
    <cellStyle name="표준 3 5 2 2 5" xfId="8835" xr:uid="{00000000-0005-0000-0000-0000D0200000}"/>
    <cellStyle name="표준 3 5 2 3" xfId="6782" xr:uid="{00000000-0005-0000-0000-0000D1200000}"/>
    <cellStyle name="표준 3 5 2 3 2" xfId="6783" xr:uid="{00000000-0005-0000-0000-0000D2200000}"/>
    <cellStyle name="표준 3 5 2 3 2 2" xfId="6784" xr:uid="{00000000-0005-0000-0000-0000D3200000}"/>
    <cellStyle name="표준 3 5 2 3 2 2 2" xfId="6785" xr:uid="{00000000-0005-0000-0000-0000D4200000}"/>
    <cellStyle name="표준 3 5 2 3 2 2 2 2" xfId="8846" xr:uid="{00000000-0005-0000-0000-0000D5200000}"/>
    <cellStyle name="표준 3 5 2 3 2 2 3" xfId="8845" xr:uid="{00000000-0005-0000-0000-0000D6200000}"/>
    <cellStyle name="표준 3 5 2 3 2 3" xfId="6786" xr:uid="{00000000-0005-0000-0000-0000D7200000}"/>
    <cellStyle name="표준 3 5 2 3 2 3 2" xfId="8847" xr:uid="{00000000-0005-0000-0000-0000D8200000}"/>
    <cellStyle name="표준 3 5 2 3 2 4" xfId="8844" xr:uid="{00000000-0005-0000-0000-0000D9200000}"/>
    <cellStyle name="표준 3 5 2 3 3" xfId="6787" xr:uid="{00000000-0005-0000-0000-0000DA200000}"/>
    <cellStyle name="표준 3 5 2 3 3 2" xfId="6788" xr:uid="{00000000-0005-0000-0000-0000DB200000}"/>
    <cellStyle name="표준 3 5 2 3 3 2 2" xfId="8849" xr:uid="{00000000-0005-0000-0000-0000DC200000}"/>
    <cellStyle name="표준 3 5 2 3 3 3" xfId="8848" xr:uid="{00000000-0005-0000-0000-0000DD200000}"/>
    <cellStyle name="표준 3 5 2 3 4" xfId="6789" xr:uid="{00000000-0005-0000-0000-0000DE200000}"/>
    <cellStyle name="표준 3 5 2 3 4 2" xfId="8850" xr:uid="{00000000-0005-0000-0000-0000DF200000}"/>
    <cellStyle name="표준 3 5 2 3 5" xfId="8843" xr:uid="{00000000-0005-0000-0000-0000E0200000}"/>
    <cellStyle name="표준 3 5 2 4" xfId="6790" xr:uid="{00000000-0005-0000-0000-0000E1200000}"/>
    <cellStyle name="표준 3 5 2 4 2" xfId="6791" xr:uid="{00000000-0005-0000-0000-0000E2200000}"/>
    <cellStyle name="표준 3 5 2 4 2 2" xfId="6792" xr:uid="{00000000-0005-0000-0000-0000E3200000}"/>
    <cellStyle name="표준 3 5 2 4 2 2 2" xfId="8853" xr:uid="{00000000-0005-0000-0000-0000E4200000}"/>
    <cellStyle name="표준 3 5 2 4 2 3" xfId="8852" xr:uid="{00000000-0005-0000-0000-0000E5200000}"/>
    <cellStyle name="표준 3 5 2 4 3" xfId="6793" xr:uid="{00000000-0005-0000-0000-0000E6200000}"/>
    <cellStyle name="표준 3 5 2 4 3 2" xfId="8854" xr:uid="{00000000-0005-0000-0000-0000E7200000}"/>
    <cellStyle name="표준 3 5 2 4 4" xfId="8851" xr:uid="{00000000-0005-0000-0000-0000E8200000}"/>
    <cellStyle name="표준 3 5 2 5" xfId="6794" xr:uid="{00000000-0005-0000-0000-0000E9200000}"/>
    <cellStyle name="표준 3 5 2 5 2" xfId="6795" xr:uid="{00000000-0005-0000-0000-0000EA200000}"/>
    <cellStyle name="표준 3 5 2 5 2 2" xfId="8856" xr:uid="{00000000-0005-0000-0000-0000EB200000}"/>
    <cellStyle name="표준 3 5 2 5 3" xfId="8855" xr:uid="{00000000-0005-0000-0000-0000EC200000}"/>
    <cellStyle name="표준 3 5 2 6" xfId="6796" xr:uid="{00000000-0005-0000-0000-0000ED200000}"/>
    <cellStyle name="표준 3 5 2 6 2" xfId="8857" xr:uid="{00000000-0005-0000-0000-0000EE200000}"/>
    <cellStyle name="표준 3 5 2 7" xfId="8834" xr:uid="{00000000-0005-0000-0000-0000EF200000}"/>
    <cellStyle name="표준 3 5 3" xfId="6797" xr:uid="{00000000-0005-0000-0000-0000F0200000}"/>
    <cellStyle name="표준 3 5 3 2" xfId="6798" xr:uid="{00000000-0005-0000-0000-0000F1200000}"/>
    <cellStyle name="표준 3 5 3 2 2" xfId="6799" xr:uid="{00000000-0005-0000-0000-0000F2200000}"/>
    <cellStyle name="표준 3 5 3 2 2 2" xfId="6800" xr:uid="{00000000-0005-0000-0000-0000F3200000}"/>
    <cellStyle name="표준 3 5 3 2 2 2 2" xfId="8861" xr:uid="{00000000-0005-0000-0000-0000F4200000}"/>
    <cellStyle name="표준 3 5 3 2 2 3" xfId="8860" xr:uid="{00000000-0005-0000-0000-0000F5200000}"/>
    <cellStyle name="표준 3 5 3 2 3" xfId="6801" xr:uid="{00000000-0005-0000-0000-0000F6200000}"/>
    <cellStyle name="표준 3 5 3 2 3 2" xfId="8862" xr:uid="{00000000-0005-0000-0000-0000F7200000}"/>
    <cellStyle name="표준 3 5 3 2 4" xfId="8859" xr:uid="{00000000-0005-0000-0000-0000F8200000}"/>
    <cellStyle name="표준 3 5 3 3" xfId="6802" xr:uid="{00000000-0005-0000-0000-0000F9200000}"/>
    <cellStyle name="표준 3 5 3 3 2" xfId="6803" xr:uid="{00000000-0005-0000-0000-0000FA200000}"/>
    <cellStyle name="표준 3 5 3 3 2 2" xfId="8864" xr:uid="{00000000-0005-0000-0000-0000FB200000}"/>
    <cellStyle name="표준 3 5 3 3 3" xfId="8863" xr:uid="{00000000-0005-0000-0000-0000FC200000}"/>
    <cellStyle name="표준 3 5 3 4" xfId="6804" xr:uid="{00000000-0005-0000-0000-0000FD200000}"/>
    <cellStyle name="표준 3 5 3 4 2" xfId="8865" xr:uid="{00000000-0005-0000-0000-0000FE200000}"/>
    <cellStyle name="표준 3 5 3 5" xfId="8858" xr:uid="{00000000-0005-0000-0000-0000FF200000}"/>
    <cellStyle name="표준 3 5 4" xfId="6805" xr:uid="{00000000-0005-0000-0000-000000210000}"/>
    <cellStyle name="표준 3 5 4 2" xfId="6806" xr:uid="{00000000-0005-0000-0000-000001210000}"/>
    <cellStyle name="표준 3 5 4 2 2" xfId="6807" xr:uid="{00000000-0005-0000-0000-000002210000}"/>
    <cellStyle name="표준 3 5 4 2 2 2" xfId="6808" xr:uid="{00000000-0005-0000-0000-000003210000}"/>
    <cellStyle name="표준 3 5 4 2 2 2 2" xfId="8869" xr:uid="{00000000-0005-0000-0000-000004210000}"/>
    <cellStyle name="표준 3 5 4 2 2 3" xfId="8868" xr:uid="{00000000-0005-0000-0000-000005210000}"/>
    <cellStyle name="표준 3 5 4 2 3" xfId="6809" xr:uid="{00000000-0005-0000-0000-000006210000}"/>
    <cellStyle name="표준 3 5 4 2 3 2" xfId="8870" xr:uid="{00000000-0005-0000-0000-000007210000}"/>
    <cellStyle name="표준 3 5 4 2 4" xfId="8867" xr:uid="{00000000-0005-0000-0000-000008210000}"/>
    <cellStyle name="표준 3 5 4 3" xfId="6810" xr:uid="{00000000-0005-0000-0000-000009210000}"/>
    <cellStyle name="표준 3 5 4 3 2" xfId="6811" xr:uid="{00000000-0005-0000-0000-00000A210000}"/>
    <cellStyle name="표준 3 5 4 3 2 2" xfId="8872" xr:uid="{00000000-0005-0000-0000-00000B210000}"/>
    <cellStyle name="표준 3 5 4 3 3" xfId="8871" xr:uid="{00000000-0005-0000-0000-00000C210000}"/>
    <cellStyle name="표준 3 5 4 4" xfId="6812" xr:uid="{00000000-0005-0000-0000-00000D210000}"/>
    <cellStyle name="표준 3 5 4 4 2" xfId="8873" xr:uid="{00000000-0005-0000-0000-00000E210000}"/>
    <cellStyle name="표준 3 5 4 5" xfId="8866" xr:uid="{00000000-0005-0000-0000-00000F210000}"/>
    <cellStyle name="표준 3 5 5" xfId="6813" xr:uid="{00000000-0005-0000-0000-000010210000}"/>
    <cellStyle name="표준 3 5 5 2" xfId="6814" xr:uid="{00000000-0005-0000-0000-000011210000}"/>
    <cellStyle name="표준 3 5 5 2 2" xfId="6815" xr:uid="{00000000-0005-0000-0000-000012210000}"/>
    <cellStyle name="표준 3 5 5 2 2 2" xfId="8876" xr:uid="{00000000-0005-0000-0000-000013210000}"/>
    <cellStyle name="표준 3 5 5 2 3" xfId="8875" xr:uid="{00000000-0005-0000-0000-000014210000}"/>
    <cellStyle name="표준 3 5 5 3" xfId="6816" xr:uid="{00000000-0005-0000-0000-000015210000}"/>
    <cellStyle name="표준 3 5 5 3 2" xfId="8877" xr:uid="{00000000-0005-0000-0000-000016210000}"/>
    <cellStyle name="표준 3 5 5 4" xfId="8874" xr:uid="{00000000-0005-0000-0000-000017210000}"/>
    <cellStyle name="표준 3 5 6" xfId="6817" xr:uid="{00000000-0005-0000-0000-000018210000}"/>
    <cellStyle name="표준 3 5 6 2" xfId="6818" xr:uid="{00000000-0005-0000-0000-000019210000}"/>
    <cellStyle name="표준 3 5 6 2 2" xfId="8879" xr:uid="{00000000-0005-0000-0000-00001A210000}"/>
    <cellStyle name="표준 3 5 6 3" xfId="8878" xr:uid="{00000000-0005-0000-0000-00001B210000}"/>
    <cellStyle name="표준 3 5 7" xfId="6819" xr:uid="{00000000-0005-0000-0000-00001C210000}"/>
    <cellStyle name="표준 3 5 7 2" xfId="8880" xr:uid="{00000000-0005-0000-0000-00001D210000}"/>
    <cellStyle name="표준 3 5 8" xfId="8833" xr:uid="{00000000-0005-0000-0000-00001E210000}"/>
    <cellStyle name="표준 3 6" xfId="6820" xr:uid="{00000000-0005-0000-0000-00001F210000}"/>
    <cellStyle name="표준 3 6 2" xfId="6821" xr:uid="{00000000-0005-0000-0000-000020210000}"/>
    <cellStyle name="표준 3 6 2 2" xfId="6822" xr:uid="{00000000-0005-0000-0000-000021210000}"/>
    <cellStyle name="표준 3 6 2 2 2" xfId="6823" xr:uid="{00000000-0005-0000-0000-000022210000}"/>
    <cellStyle name="표준 3 6 2 2 2 2" xfId="6824" xr:uid="{00000000-0005-0000-0000-000023210000}"/>
    <cellStyle name="표준 3 6 2 2 2 2 2" xfId="6825" xr:uid="{00000000-0005-0000-0000-000024210000}"/>
    <cellStyle name="표준 3 6 2 2 2 2 2 2" xfId="8886" xr:uid="{00000000-0005-0000-0000-000025210000}"/>
    <cellStyle name="표준 3 6 2 2 2 2 3" xfId="8885" xr:uid="{00000000-0005-0000-0000-000026210000}"/>
    <cellStyle name="표준 3 6 2 2 2 3" xfId="6826" xr:uid="{00000000-0005-0000-0000-000027210000}"/>
    <cellStyle name="표준 3 6 2 2 2 3 2" xfId="8887" xr:uid="{00000000-0005-0000-0000-000028210000}"/>
    <cellStyle name="표준 3 6 2 2 2 4" xfId="8884" xr:uid="{00000000-0005-0000-0000-000029210000}"/>
    <cellStyle name="표준 3 6 2 2 3" xfId="6827" xr:uid="{00000000-0005-0000-0000-00002A210000}"/>
    <cellStyle name="표준 3 6 2 2 3 2" xfId="6828" xr:uid="{00000000-0005-0000-0000-00002B210000}"/>
    <cellStyle name="표준 3 6 2 2 3 2 2" xfId="8889" xr:uid="{00000000-0005-0000-0000-00002C210000}"/>
    <cellStyle name="표준 3 6 2 2 3 3" xfId="8888" xr:uid="{00000000-0005-0000-0000-00002D210000}"/>
    <cellStyle name="표준 3 6 2 2 4" xfId="6829" xr:uid="{00000000-0005-0000-0000-00002E210000}"/>
    <cellStyle name="표준 3 6 2 2 4 2" xfId="8890" xr:uid="{00000000-0005-0000-0000-00002F210000}"/>
    <cellStyle name="표준 3 6 2 2 5" xfId="8883" xr:uid="{00000000-0005-0000-0000-000030210000}"/>
    <cellStyle name="표준 3 6 2 3" xfId="6830" xr:uid="{00000000-0005-0000-0000-000031210000}"/>
    <cellStyle name="표준 3 6 2 3 2" xfId="6831" xr:uid="{00000000-0005-0000-0000-000032210000}"/>
    <cellStyle name="표준 3 6 2 3 2 2" xfId="6832" xr:uid="{00000000-0005-0000-0000-000033210000}"/>
    <cellStyle name="표준 3 6 2 3 2 2 2" xfId="6833" xr:uid="{00000000-0005-0000-0000-000034210000}"/>
    <cellStyle name="표준 3 6 2 3 2 2 2 2" xfId="8894" xr:uid="{00000000-0005-0000-0000-000035210000}"/>
    <cellStyle name="표준 3 6 2 3 2 2 3" xfId="8893" xr:uid="{00000000-0005-0000-0000-000036210000}"/>
    <cellStyle name="표준 3 6 2 3 2 3" xfId="6834" xr:uid="{00000000-0005-0000-0000-000037210000}"/>
    <cellStyle name="표준 3 6 2 3 2 3 2" xfId="8895" xr:uid="{00000000-0005-0000-0000-000038210000}"/>
    <cellStyle name="표준 3 6 2 3 2 4" xfId="8892" xr:uid="{00000000-0005-0000-0000-000039210000}"/>
    <cellStyle name="표준 3 6 2 3 3" xfId="6835" xr:uid="{00000000-0005-0000-0000-00003A210000}"/>
    <cellStyle name="표준 3 6 2 3 3 2" xfId="6836" xr:uid="{00000000-0005-0000-0000-00003B210000}"/>
    <cellStyle name="표준 3 6 2 3 3 2 2" xfId="8897" xr:uid="{00000000-0005-0000-0000-00003C210000}"/>
    <cellStyle name="표준 3 6 2 3 3 3" xfId="8896" xr:uid="{00000000-0005-0000-0000-00003D210000}"/>
    <cellStyle name="표준 3 6 2 3 4" xfId="6837" xr:uid="{00000000-0005-0000-0000-00003E210000}"/>
    <cellStyle name="표준 3 6 2 3 4 2" xfId="8898" xr:uid="{00000000-0005-0000-0000-00003F210000}"/>
    <cellStyle name="표준 3 6 2 3 5" xfId="8891" xr:uid="{00000000-0005-0000-0000-000040210000}"/>
    <cellStyle name="표준 3 6 2 4" xfId="6838" xr:uid="{00000000-0005-0000-0000-000041210000}"/>
    <cellStyle name="표준 3 6 2 4 2" xfId="6839" xr:uid="{00000000-0005-0000-0000-000042210000}"/>
    <cellStyle name="표준 3 6 2 4 2 2" xfId="6840" xr:uid="{00000000-0005-0000-0000-000043210000}"/>
    <cellStyle name="표준 3 6 2 4 2 2 2" xfId="8901" xr:uid="{00000000-0005-0000-0000-000044210000}"/>
    <cellStyle name="표준 3 6 2 4 2 3" xfId="8900" xr:uid="{00000000-0005-0000-0000-000045210000}"/>
    <cellStyle name="표준 3 6 2 4 3" xfId="6841" xr:uid="{00000000-0005-0000-0000-000046210000}"/>
    <cellStyle name="표준 3 6 2 4 3 2" xfId="8902" xr:uid="{00000000-0005-0000-0000-000047210000}"/>
    <cellStyle name="표준 3 6 2 4 4" xfId="8899" xr:uid="{00000000-0005-0000-0000-000048210000}"/>
    <cellStyle name="표준 3 6 2 5" xfId="6842" xr:uid="{00000000-0005-0000-0000-000049210000}"/>
    <cellStyle name="표준 3 6 2 5 2" xfId="6843" xr:uid="{00000000-0005-0000-0000-00004A210000}"/>
    <cellStyle name="표준 3 6 2 5 2 2" xfId="8904" xr:uid="{00000000-0005-0000-0000-00004B210000}"/>
    <cellStyle name="표준 3 6 2 5 3" xfId="8903" xr:uid="{00000000-0005-0000-0000-00004C210000}"/>
    <cellStyle name="표준 3 6 2 6" xfId="6844" xr:uid="{00000000-0005-0000-0000-00004D210000}"/>
    <cellStyle name="표준 3 6 2 6 2" xfId="8905" xr:uid="{00000000-0005-0000-0000-00004E210000}"/>
    <cellStyle name="표준 3 6 2 7" xfId="8882" xr:uid="{00000000-0005-0000-0000-00004F210000}"/>
    <cellStyle name="표준 3 6 3" xfId="6845" xr:uid="{00000000-0005-0000-0000-000050210000}"/>
    <cellStyle name="표준 3 6 3 2" xfId="6846" xr:uid="{00000000-0005-0000-0000-000051210000}"/>
    <cellStyle name="표준 3 6 3 2 2" xfId="6847" xr:uid="{00000000-0005-0000-0000-000052210000}"/>
    <cellStyle name="표준 3 6 3 2 2 2" xfId="6848" xr:uid="{00000000-0005-0000-0000-000053210000}"/>
    <cellStyle name="표준 3 6 3 2 2 2 2" xfId="8909" xr:uid="{00000000-0005-0000-0000-000054210000}"/>
    <cellStyle name="표준 3 6 3 2 2 3" xfId="8908" xr:uid="{00000000-0005-0000-0000-000055210000}"/>
    <cellStyle name="표준 3 6 3 2 3" xfId="6849" xr:uid="{00000000-0005-0000-0000-000056210000}"/>
    <cellStyle name="표준 3 6 3 2 3 2" xfId="8910" xr:uid="{00000000-0005-0000-0000-000057210000}"/>
    <cellStyle name="표준 3 6 3 2 4" xfId="8907" xr:uid="{00000000-0005-0000-0000-000058210000}"/>
    <cellStyle name="표준 3 6 3 3" xfId="6850" xr:uid="{00000000-0005-0000-0000-000059210000}"/>
    <cellStyle name="표준 3 6 3 3 2" xfId="6851" xr:uid="{00000000-0005-0000-0000-00005A210000}"/>
    <cellStyle name="표준 3 6 3 3 2 2" xfId="8912" xr:uid="{00000000-0005-0000-0000-00005B210000}"/>
    <cellStyle name="표준 3 6 3 3 3" xfId="8911" xr:uid="{00000000-0005-0000-0000-00005C210000}"/>
    <cellStyle name="표준 3 6 3 4" xfId="6852" xr:uid="{00000000-0005-0000-0000-00005D210000}"/>
    <cellStyle name="표준 3 6 3 4 2" xfId="8913" xr:uid="{00000000-0005-0000-0000-00005E210000}"/>
    <cellStyle name="표준 3 6 3 5" xfId="8906" xr:uid="{00000000-0005-0000-0000-00005F210000}"/>
    <cellStyle name="표준 3 6 4" xfId="6853" xr:uid="{00000000-0005-0000-0000-000060210000}"/>
    <cellStyle name="표준 3 6 4 2" xfId="6854" xr:uid="{00000000-0005-0000-0000-000061210000}"/>
    <cellStyle name="표준 3 6 4 2 2" xfId="6855" xr:uid="{00000000-0005-0000-0000-000062210000}"/>
    <cellStyle name="표준 3 6 4 2 2 2" xfId="6856" xr:uid="{00000000-0005-0000-0000-000063210000}"/>
    <cellStyle name="표준 3 6 4 2 2 2 2" xfId="8917" xr:uid="{00000000-0005-0000-0000-000064210000}"/>
    <cellStyle name="표준 3 6 4 2 2 3" xfId="8916" xr:uid="{00000000-0005-0000-0000-000065210000}"/>
    <cellStyle name="표준 3 6 4 2 3" xfId="6857" xr:uid="{00000000-0005-0000-0000-000066210000}"/>
    <cellStyle name="표준 3 6 4 2 3 2" xfId="8918" xr:uid="{00000000-0005-0000-0000-000067210000}"/>
    <cellStyle name="표준 3 6 4 2 4" xfId="8915" xr:uid="{00000000-0005-0000-0000-000068210000}"/>
    <cellStyle name="표준 3 6 4 3" xfId="6858" xr:uid="{00000000-0005-0000-0000-000069210000}"/>
    <cellStyle name="표준 3 6 4 3 2" xfId="6859" xr:uid="{00000000-0005-0000-0000-00006A210000}"/>
    <cellStyle name="표준 3 6 4 3 2 2" xfId="8920" xr:uid="{00000000-0005-0000-0000-00006B210000}"/>
    <cellStyle name="표준 3 6 4 3 3" xfId="8919" xr:uid="{00000000-0005-0000-0000-00006C210000}"/>
    <cellStyle name="표준 3 6 4 4" xfId="6860" xr:uid="{00000000-0005-0000-0000-00006D210000}"/>
    <cellStyle name="표준 3 6 4 4 2" xfId="8921" xr:uid="{00000000-0005-0000-0000-00006E210000}"/>
    <cellStyle name="표준 3 6 4 5" xfId="8914" xr:uid="{00000000-0005-0000-0000-00006F210000}"/>
    <cellStyle name="표준 3 6 5" xfId="6861" xr:uid="{00000000-0005-0000-0000-000070210000}"/>
    <cellStyle name="표준 3 6 5 2" xfId="6862" xr:uid="{00000000-0005-0000-0000-000071210000}"/>
    <cellStyle name="표준 3 6 5 2 2" xfId="6863" xr:uid="{00000000-0005-0000-0000-000072210000}"/>
    <cellStyle name="표준 3 6 5 2 2 2" xfId="8924" xr:uid="{00000000-0005-0000-0000-000073210000}"/>
    <cellStyle name="표준 3 6 5 2 3" xfId="8923" xr:uid="{00000000-0005-0000-0000-000074210000}"/>
    <cellStyle name="표준 3 6 5 3" xfId="6864" xr:uid="{00000000-0005-0000-0000-000075210000}"/>
    <cellStyle name="표준 3 6 5 3 2" xfId="8925" xr:uid="{00000000-0005-0000-0000-000076210000}"/>
    <cellStyle name="표준 3 6 5 4" xfId="8922" xr:uid="{00000000-0005-0000-0000-000077210000}"/>
    <cellStyle name="표준 3 6 6" xfId="6865" xr:uid="{00000000-0005-0000-0000-000078210000}"/>
    <cellStyle name="표준 3 6 6 2" xfId="6866" xr:uid="{00000000-0005-0000-0000-000079210000}"/>
    <cellStyle name="표준 3 6 6 2 2" xfId="8927" xr:uid="{00000000-0005-0000-0000-00007A210000}"/>
    <cellStyle name="표준 3 6 6 3" xfId="8926" xr:uid="{00000000-0005-0000-0000-00007B210000}"/>
    <cellStyle name="표준 3 6 7" xfId="6867" xr:uid="{00000000-0005-0000-0000-00007C210000}"/>
    <cellStyle name="표준 3 6 7 2" xfId="8928" xr:uid="{00000000-0005-0000-0000-00007D210000}"/>
    <cellStyle name="표준 3 6 8" xfId="8881" xr:uid="{00000000-0005-0000-0000-00007E210000}"/>
    <cellStyle name="표준 3 7" xfId="6868" xr:uid="{00000000-0005-0000-0000-00007F210000}"/>
    <cellStyle name="표준 3 7 2" xfId="6869" xr:uid="{00000000-0005-0000-0000-000080210000}"/>
    <cellStyle name="표준 3 7 2 2" xfId="6870" xr:uid="{00000000-0005-0000-0000-000081210000}"/>
    <cellStyle name="표준 3 7 2 2 2" xfId="6871" xr:uid="{00000000-0005-0000-0000-000082210000}"/>
    <cellStyle name="표준 3 7 2 2 2 2" xfId="6872" xr:uid="{00000000-0005-0000-0000-000083210000}"/>
    <cellStyle name="표준 3 7 2 2 2 2 2" xfId="8933" xr:uid="{00000000-0005-0000-0000-000084210000}"/>
    <cellStyle name="표준 3 7 2 2 2 3" xfId="8932" xr:uid="{00000000-0005-0000-0000-000085210000}"/>
    <cellStyle name="표준 3 7 2 2 3" xfId="6873" xr:uid="{00000000-0005-0000-0000-000086210000}"/>
    <cellStyle name="표준 3 7 2 2 3 2" xfId="8934" xr:uid="{00000000-0005-0000-0000-000087210000}"/>
    <cellStyle name="표준 3 7 2 2 4" xfId="8931" xr:uid="{00000000-0005-0000-0000-000088210000}"/>
    <cellStyle name="표준 3 7 2 3" xfId="6874" xr:uid="{00000000-0005-0000-0000-000089210000}"/>
    <cellStyle name="표준 3 7 2 3 2" xfId="6875" xr:uid="{00000000-0005-0000-0000-00008A210000}"/>
    <cellStyle name="표준 3 7 2 3 2 2" xfId="8936" xr:uid="{00000000-0005-0000-0000-00008B210000}"/>
    <cellStyle name="표준 3 7 2 3 3" xfId="8935" xr:uid="{00000000-0005-0000-0000-00008C210000}"/>
    <cellStyle name="표준 3 7 2 4" xfId="6876" xr:uid="{00000000-0005-0000-0000-00008D210000}"/>
    <cellStyle name="표준 3 7 2 4 2" xfId="8937" xr:uid="{00000000-0005-0000-0000-00008E210000}"/>
    <cellStyle name="표준 3 7 2 5" xfId="8930" xr:uid="{00000000-0005-0000-0000-00008F210000}"/>
    <cellStyle name="표준 3 7 3" xfId="6877" xr:uid="{00000000-0005-0000-0000-000090210000}"/>
    <cellStyle name="표준 3 7 3 2" xfId="6878" xr:uid="{00000000-0005-0000-0000-000091210000}"/>
    <cellStyle name="표준 3 7 3 2 2" xfId="6879" xr:uid="{00000000-0005-0000-0000-000092210000}"/>
    <cellStyle name="표준 3 7 3 2 2 2" xfId="6880" xr:uid="{00000000-0005-0000-0000-000093210000}"/>
    <cellStyle name="표준 3 7 3 2 2 2 2" xfId="8941" xr:uid="{00000000-0005-0000-0000-000094210000}"/>
    <cellStyle name="표준 3 7 3 2 2 3" xfId="8940" xr:uid="{00000000-0005-0000-0000-000095210000}"/>
    <cellStyle name="표준 3 7 3 2 3" xfId="6881" xr:uid="{00000000-0005-0000-0000-000096210000}"/>
    <cellStyle name="표준 3 7 3 2 3 2" xfId="8942" xr:uid="{00000000-0005-0000-0000-000097210000}"/>
    <cellStyle name="표준 3 7 3 2 4" xfId="8939" xr:uid="{00000000-0005-0000-0000-000098210000}"/>
    <cellStyle name="표준 3 7 3 3" xfId="6882" xr:uid="{00000000-0005-0000-0000-000099210000}"/>
    <cellStyle name="표준 3 7 3 3 2" xfId="6883" xr:uid="{00000000-0005-0000-0000-00009A210000}"/>
    <cellStyle name="표준 3 7 3 3 2 2" xfId="8944" xr:uid="{00000000-0005-0000-0000-00009B210000}"/>
    <cellStyle name="표준 3 7 3 3 3" xfId="8943" xr:uid="{00000000-0005-0000-0000-00009C210000}"/>
    <cellStyle name="표준 3 7 3 4" xfId="6884" xr:uid="{00000000-0005-0000-0000-00009D210000}"/>
    <cellStyle name="표준 3 7 3 4 2" xfId="8945" xr:uid="{00000000-0005-0000-0000-00009E210000}"/>
    <cellStyle name="표준 3 7 3 5" xfId="8938" xr:uid="{00000000-0005-0000-0000-00009F210000}"/>
    <cellStyle name="표준 3 7 4" xfId="6885" xr:uid="{00000000-0005-0000-0000-0000A0210000}"/>
    <cellStyle name="표준 3 7 4 2" xfId="6886" xr:uid="{00000000-0005-0000-0000-0000A1210000}"/>
    <cellStyle name="표준 3 7 4 2 2" xfId="6887" xr:uid="{00000000-0005-0000-0000-0000A2210000}"/>
    <cellStyle name="표준 3 7 4 2 2 2" xfId="8948" xr:uid="{00000000-0005-0000-0000-0000A3210000}"/>
    <cellStyle name="표준 3 7 4 2 3" xfId="8947" xr:uid="{00000000-0005-0000-0000-0000A4210000}"/>
    <cellStyle name="표준 3 7 4 3" xfId="6888" xr:uid="{00000000-0005-0000-0000-0000A5210000}"/>
    <cellStyle name="표준 3 7 4 3 2" xfId="8949" xr:uid="{00000000-0005-0000-0000-0000A6210000}"/>
    <cellStyle name="표준 3 7 4 4" xfId="8946" xr:uid="{00000000-0005-0000-0000-0000A7210000}"/>
    <cellStyle name="표준 3 7 5" xfId="6889" xr:uid="{00000000-0005-0000-0000-0000A8210000}"/>
    <cellStyle name="표준 3 7 5 2" xfId="6890" xr:uid="{00000000-0005-0000-0000-0000A9210000}"/>
    <cellStyle name="표준 3 7 5 2 2" xfId="8951" xr:uid="{00000000-0005-0000-0000-0000AA210000}"/>
    <cellStyle name="표준 3 7 5 3" xfId="8950" xr:uid="{00000000-0005-0000-0000-0000AB210000}"/>
    <cellStyle name="표준 3 7 6" xfId="6891" xr:uid="{00000000-0005-0000-0000-0000AC210000}"/>
    <cellStyle name="표준 3 7 6 2" xfId="8952" xr:uid="{00000000-0005-0000-0000-0000AD210000}"/>
    <cellStyle name="표준 3 7 7" xfId="8929" xr:uid="{00000000-0005-0000-0000-0000AE210000}"/>
    <cellStyle name="표준 3 8" xfId="6892" xr:uid="{00000000-0005-0000-0000-0000AF210000}"/>
    <cellStyle name="표준 3 8 2" xfId="6893" xr:uid="{00000000-0005-0000-0000-0000B0210000}"/>
    <cellStyle name="표준 3 8 2 2" xfId="6894" xr:uid="{00000000-0005-0000-0000-0000B1210000}"/>
    <cellStyle name="표준 3 8 2 2 2" xfId="6895" xr:uid="{00000000-0005-0000-0000-0000B2210000}"/>
    <cellStyle name="표준 3 8 2 2 2 2" xfId="8956" xr:uid="{00000000-0005-0000-0000-0000B3210000}"/>
    <cellStyle name="표준 3 8 2 2 3" xfId="8955" xr:uid="{00000000-0005-0000-0000-0000B4210000}"/>
    <cellStyle name="표준 3 8 2 3" xfId="6896" xr:uid="{00000000-0005-0000-0000-0000B5210000}"/>
    <cellStyle name="표준 3 8 2 3 2" xfId="8957" xr:uid="{00000000-0005-0000-0000-0000B6210000}"/>
    <cellStyle name="표준 3 8 2 4" xfId="8954" xr:uid="{00000000-0005-0000-0000-0000B7210000}"/>
    <cellStyle name="표준 3 8 3" xfId="6897" xr:uid="{00000000-0005-0000-0000-0000B8210000}"/>
    <cellStyle name="표준 3 8 3 2" xfId="6898" xr:uid="{00000000-0005-0000-0000-0000B9210000}"/>
    <cellStyle name="표준 3 8 3 2 2" xfId="8959" xr:uid="{00000000-0005-0000-0000-0000BA210000}"/>
    <cellStyle name="표준 3 8 3 3" xfId="8958" xr:uid="{00000000-0005-0000-0000-0000BB210000}"/>
    <cellStyle name="표준 3 8 4" xfId="6899" xr:uid="{00000000-0005-0000-0000-0000BC210000}"/>
    <cellStyle name="표준 3 8 4 2" xfId="8960" xr:uid="{00000000-0005-0000-0000-0000BD210000}"/>
    <cellStyle name="표준 3 8 5" xfId="8953" xr:uid="{00000000-0005-0000-0000-0000BE210000}"/>
    <cellStyle name="표준 3 9" xfId="6900" xr:uid="{00000000-0005-0000-0000-0000BF210000}"/>
    <cellStyle name="표준 3 9 2" xfId="6901" xr:uid="{00000000-0005-0000-0000-0000C0210000}"/>
    <cellStyle name="표준 3 9 2 2" xfId="6902" xr:uid="{00000000-0005-0000-0000-0000C1210000}"/>
    <cellStyle name="표준 3 9 2 2 2" xfId="6903" xr:uid="{00000000-0005-0000-0000-0000C2210000}"/>
    <cellStyle name="표준 3 9 2 2 2 2" xfId="8964" xr:uid="{00000000-0005-0000-0000-0000C3210000}"/>
    <cellStyle name="표준 3 9 2 2 3" xfId="8963" xr:uid="{00000000-0005-0000-0000-0000C4210000}"/>
    <cellStyle name="표준 3 9 2 3" xfId="6904" xr:uid="{00000000-0005-0000-0000-0000C5210000}"/>
    <cellStyle name="표준 3 9 2 3 2" xfId="8965" xr:uid="{00000000-0005-0000-0000-0000C6210000}"/>
    <cellStyle name="표준 3 9 2 4" xfId="8962" xr:uid="{00000000-0005-0000-0000-0000C7210000}"/>
    <cellStyle name="표준 3 9 3" xfId="6905" xr:uid="{00000000-0005-0000-0000-0000C8210000}"/>
    <cellStyle name="표준 3 9 3 2" xfId="6906" xr:uid="{00000000-0005-0000-0000-0000C9210000}"/>
    <cellStyle name="표준 3 9 3 2 2" xfId="8967" xr:uid="{00000000-0005-0000-0000-0000CA210000}"/>
    <cellStyle name="표준 3 9 3 3" xfId="8966" xr:uid="{00000000-0005-0000-0000-0000CB210000}"/>
    <cellStyle name="표준 3 9 4" xfId="6907" xr:uid="{00000000-0005-0000-0000-0000CC210000}"/>
    <cellStyle name="표준 3 9 4 2" xfId="8968" xr:uid="{00000000-0005-0000-0000-0000CD210000}"/>
    <cellStyle name="표준 3 9 5" xfId="8961" xr:uid="{00000000-0005-0000-0000-0000CE210000}"/>
    <cellStyle name="표준 4" xfId="606" xr:uid="{00000000-0005-0000-0000-0000CF210000}"/>
    <cellStyle name="표준 4 2" xfId="2921" xr:uid="{00000000-0005-0000-0000-0000D0210000}"/>
    <cellStyle name="표준 4 2 2" xfId="6908" xr:uid="{00000000-0005-0000-0000-0000D1210000}"/>
    <cellStyle name="표준 4 2 2 2" xfId="6909" xr:uid="{00000000-0005-0000-0000-0000D2210000}"/>
    <cellStyle name="표준 4 2 2 2 2" xfId="8970" xr:uid="{00000000-0005-0000-0000-0000D3210000}"/>
    <cellStyle name="표준 4 2 2 3" xfId="8969" xr:uid="{00000000-0005-0000-0000-0000D4210000}"/>
    <cellStyle name="표준 4 2 3" xfId="6910" xr:uid="{00000000-0005-0000-0000-0000D5210000}"/>
    <cellStyle name="표준 4 2 3 2" xfId="8971" xr:uid="{00000000-0005-0000-0000-0000D6210000}"/>
    <cellStyle name="표준 4 3" xfId="2922" xr:uid="{00000000-0005-0000-0000-0000D7210000}"/>
    <cellStyle name="표준 4 3 2" xfId="6911" xr:uid="{00000000-0005-0000-0000-0000D8210000}"/>
    <cellStyle name="표준 5" xfId="607" xr:uid="{00000000-0005-0000-0000-0000D9210000}"/>
    <cellStyle name="표준 5 2" xfId="2923" xr:uid="{00000000-0005-0000-0000-0000DA210000}"/>
    <cellStyle name="표준 5 2 2" xfId="6912" xr:uid="{00000000-0005-0000-0000-0000DB210000}"/>
    <cellStyle name="표준 5 2 2 2" xfId="6913" xr:uid="{00000000-0005-0000-0000-0000DC210000}"/>
    <cellStyle name="표준 5 2 2 2 2" xfId="6914" xr:uid="{00000000-0005-0000-0000-0000DD210000}"/>
    <cellStyle name="표준 5 2 2 2 2 2" xfId="6915" xr:uid="{00000000-0005-0000-0000-0000DE210000}"/>
    <cellStyle name="표준 5 2 2 2 2 2 2" xfId="6916" xr:uid="{00000000-0005-0000-0000-0000DF210000}"/>
    <cellStyle name="표준 5 2 2 2 2 2 2 2" xfId="8976" xr:uid="{00000000-0005-0000-0000-0000E0210000}"/>
    <cellStyle name="표준 5 2 2 2 2 2 3" xfId="8975" xr:uid="{00000000-0005-0000-0000-0000E1210000}"/>
    <cellStyle name="표준 5 2 2 2 2 3" xfId="6917" xr:uid="{00000000-0005-0000-0000-0000E2210000}"/>
    <cellStyle name="표준 5 2 2 2 2 3 2" xfId="8977" xr:uid="{00000000-0005-0000-0000-0000E3210000}"/>
    <cellStyle name="표준 5 2 2 2 2 4" xfId="8974" xr:uid="{00000000-0005-0000-0000-0000E4210000}"/>
    <cellStyle name="표준 5 2 2 2 3" xfId="6918" xr:uid="{00000000-0005-0000-0000-0000E5210000}"/>
    <cellStyle name="표준 5 2 2 2 3 2" xfId="6919" xr:uid="{00000000-0005-0000-0000-0000E6210000}"/>
    <cellStyle name="표준 5 2 2 2 3 2 2" xfId="8979" xr:uid="{00000000-0005-0000-0000-0000E7210000}"/>
    <cellStyle name="표준 5 2 2 2 3 3" xfId="8978" xr:uid="{00000000-0005-0000-0000-0000E8210000}"/>
    <cellStyle name="표준 5 2 2 2 4" xfId="6920" xr:uid="{00000000-0005-0000-0000-0000E9210000}"/>
    <cellStyle name="표준 5 2 2 2 4 2" xfId="8980" xr:uid="{00000000-0005-0000-0000-0000EA210000}"/>
    <cellStyle name="표준 5 2 2 2 5" xfId="8973" xr:uid="{00000000-0005-0000-0000-0000EB210000}"/>
    <cellStyle name="표준 5 2 2 3" xfId="6921" xr:uid="{00000000-0005-0000-0000-0000EC210000}"/>
    <cellStyle name="표준 5 2 2 3 2" xfId="6922" xr:uid="{00000000-0005-0000-0000-0000ED210000}"/>
    <cellStyle name="표준 5 2 2 3 2 2" xfId="6923" xr:uid="{00000000-0005-0000-0000-0000EE210000}"/>
    <cellStyle name="표준 5 2 2 3 2 2 2" xfId="6924" xr:uid="{00000000-0005-0000-0000-0000EF210000}"/>
    <cellStyle name="표준 5 2 2 3 2 2 2 2" xfId="8984" xr:uid="{00000000-0005-0000-0000-0000F0210000}"/>
    <cellStyle name="표준 5 2 2 3 2 2 3" xfId="8983" xr:uid="{00000000-0005-0000-0000-0000F1210000}"/>
    <cellStyle name="표준 5 2 2 3 2 3" xfId="6925" xr:uid="{00000000-0005-0000-0000-0000F2210000}"/>
    <cellStyle name="표준 5 2 2 3 2 3 2" xfId="8985" xr:uid="{00000000-0005-0000-0000-0000F3210000}"/>
    <cellStyle name="표준 5 2 2 3 2 4" xfId="8982" xr:uid="{00000000-0005-0000-0000-0000F4210000}"/>
    <cellStyle name="표준 5 2 2 3 3" xfId="6926" xr:uid="{00000000-0005-0000-0000-0000F5210000}"/>
    <cellStyle name="표준 5 2 2 3 3 2" xfId="6927" xr:uid="{00000000-0005-0000-0000-0000F6210000}"/>
    <cellStyle name="표준 5 2 2 3 3 2 2" xfId="8987" xr:uid="{00000000-0005-0000-0000-0000F7210000}"/>
    <cellStyle name="표준 5 2 2 3 3 3" xfId="8986" xr:uid="{00000000-0005-0000-0000-0000F8210000}"/>
    <cellStyle name="표준 5 2 2 3 4" xfId="6928" xr:uid="{00000000-0005-0000-0000-0000F9210000}"/>
    <cellStyle name="표준 5 2 2 3 4 2" xfId="8988" xr:uid="{00000000-0005-0000-0000-0000FA210000}"/>
    <cellStyle name="표준 5 2 2 3 5" xfId="8981" xr:uid="{00000000-0005-0000-0000-0000FB210000}"/>
    <cellStyle name="표준 5 2 2 4" xfId="6929" xr:uid="{00000000-0005-0000-0000-0000FC210000}"/>
    <cellStyle name="표준 5 2 2 4 2" xfId="6930" xr:uid="{00000000-0005-0000-0000-0000FD210000}"/>
    <cellStyle name="표준 5 2 2 4 2 2" xfId="6931" xr:uid="{00000000-0005-0000-0000-0000FE210000}"/>
    <cellStyle name="표준 5 2 2 4 2 2 2" xfId="8991" xr:uid="{00000000-0005-0000-0000-0000FF210000}"/>
    <cellStyle name="표준 5 2 2 4 2 3" xfId="8990" xr:uid="{00000000-0005-0000-0000-000000220000}"/>
    <cellStyle name="표준 5 2 2 4 3" xfId="6932" xr:uid="{00000000-0005-0000-0000-000001220000}"/>
    <cellStyle name="표준 5 2 2 4 3 2" xfId="8992" xr:uid="{00000000-0005-0000-0000-000002220000}"/>
    <cellStyle name="표준 5 2 2 4 4" xfId="8989" xr:uid="{00000000-0005-0000-0000-000003220000}"/>
    <cellStyle name="표준 5 2 2 5" xfId="6933" xr:uid="{00000000-0005-0000-0000-000004220000}"/>
    <cellStyle name="표준 5 2 2 5 2" xfId="6934" xr:uid="{00000000-0005-0000-0000-000005220000}"/>
    <cellStyle name="표준 5 2 2 5 2 2" xfId="8994" xr:uid="{00000000-0005-0000-0000-000006220000}"/>
    <cellStyle name="표준 5 2 2 5 3" xfId="8993" xr:uid="{00000000-0005-0000-0000-000007220000}"/>
    <cellStyle name="표준 5 2 2 6" xfId="6935" xr:uid="{00000000-0005-0000-0000-000008220000}"/>
    <cellStyle name="표준 5 2 2 6 2" xfId="8995" xr:uid="{00000000-0005-0000-0000-000009220000}"/>
    <cellStyle name="표준 5 2 2 7" xfId="8972" xr:uid="{00000000-0005-0000-0000-00000A220000}"/>
    <cellStyle name="표준 5 2 3" xfId="6936" xr:uid="{00000000-0005-0000-0000-00000B220000}"/>
    <cellStyle name="표준 5 2 3 2" xfId="6937" xr:uid="{00000000-0005-0000-0000-00000C220000}"/>
    <cellStyle name="표준 5 2 3 2 2" xfId="6938" xr:uid="{00000000-0005-0000-0000-00000D220000}"/>
    <cellStyle name="표준 5 2 3 2 2 2" xfId="6939" xr:uid="{00000000-0005-0000-0000-00000E220000}"/>
    <cellStyle name="표준 5 2 3 2 2 2 2" xfId="8999" xr:uid="{00000000-0005-0000-0000-00000F220000}"/>
    <cellStyle name="표준 5 2 3 2 2 3" xfId="8998" xr:uid="{00000000-0005-0000-0000-000010220000}"/>
    <cellStyle name="표준 5 2 3 2 3" xfId="6940" xr:uid="{00000000-0005-0000-0000-000011220000}"/>
    <cellStyle name="표준 5 2 3 2 3 2" xfId="9000" xr:uid="{00000000-0005-0000-0000-000012220000}"/>
    <cellStyle name="표준 5 2 3 2 4" xfId="8997" xr:uid="{00000000-0005-0000-0000-000013220000}"/>
    <cellStyle name="표준 5 2 3 3" xfId="6941" xr:uid="{00000000-0005-0000-0000-000014220000}"/>
    <cellStyle name="표준 5 2 3 3 2" xfId="6942" xr:uid="{00000000-0005-0000-0000-000015220000}"/>
    <cellStyle name="표준 5 2 3 3 2 2" xfId="9002" xr:uid="{00000000-0005-0000-0000-000016220000}"/>
    <cellStyle name="표준 5 2 3 3 3" xfId="9001" xr:uid="{00000000-0005-0000-0000-000017220000}"/>
    <cellStyle name="표준 5 2 3 4" xfId="6943" xr:uid="{00000000-0005-0000-0000-000018220000}"/>
    <cellStyle name="표준 5 2 3 4 2" xfId="9003" xr:uid="{00000000-0005-0000-0000-000019220000}"/>
    <cellStyle name="표준 5 2 3 5" xfId="8996" xr:uid="{00000000-0005-0000-0000-00001A220000}"/>
    <cellStyle name="표준 5 2 4" xfId="6944" xr:uid="{00000000-0005-0000-0000-00001B220000}"/>
    <cellStyle name="표준 5 2 4 2" xfId="6945" xr:uid="{00000000-0005-0000-0000-00001C220000}"/>
    <cellStyle name="표준 5 2 4 2 2" xfId="6946" xr:uid="{00000000-0005-0000-0000-00001D220000}"/>
    <cellStyle name="표준 5 2 4 2 2 2" xfId="6947" xr:uid="{00000000-0005-0000-0000-00001E220000}"/>
    <cellStyle name="표준 5 2 4 2 2 2 2" xfId="9007" xr:uid="{00000000-0005-0000-0000-00001F220000}"/>
    <cellStyle name="표준 5 2 4 2 2 3" xfId="9006" xr:uid="{00000000-0005-0000-0000-000020220000}"/>
    <cellStyle name="표준 5 2 4 2 3" xfId="6948" xr:uid="{00000000-0005-0000-0000-000021220000}"/>
    <cellStyle name="표준 5 2 4 2 3 2" xfId="9008" xr:uid="{00000000-0005-0000-0000-000022220000}"/>
    <cellStyle name="표준 5 2 4 2 4" xfId="9005" xr:uid="{00000000-0005-0000-0000-000023220000}"/>
    <cellStyle name="표준 5 2 4 3" xfId="6949" xr:uid="{00000000-0005-0000-0000-000024220000}"/>
    <cellStyle name="표준 5 2 4 3 2" xfId="6950" xr:uid="{00000000-0005-0000-0000-000025220000}"/>
    <cellStyle name="표준 5 2 4 3 2 2" xfId="9010" xr:uid="{00000000-0005-0000-0000-000026220000}"/>
    <cellStyle name="표준 5 2 4 3 3" xfId="9009" xr:uid="{00000000-0005-0000-0000-000027220000}"/>
    <cellStyle name="표준 5 2 4 4" xfId="6951" xr:uid="{00000000-0005-0000-0000-000028220000}"/>
    <cellStyle name="표준 5 2 4 4 2" xfId="9011" xr:uid="{00000000-0005-0000-0000-000029220000}"/>
    <cellStyle name="표준 5 2 4 5" xfId="9004" xr:uid="{00000000-0005-0000-0000-00002A220000}"/>
    <cellStyle name="표준 5 2 5" xfId="6952" xr:uid="{00000000-0005-0000-0000-00002B220000}"/>
    <cellStyle name="표준 5 2 5 2" xfId="6953" xr:uid="{00000000-0005-0000-0000-00002C220000}"/>
    <cellStyle name="표준 5 2 5 2 2" xfId="6954" xr:uid="{00000000-0005-0000-0000-00002D220000}"/>
    <cellStyle name="표준 5 2 5 2 2 2" xfId="9014" xr:uid="{00000000-0005-0000-0000-00002E220000}"/>
    <cellStyle name="표준 5 2 5 2 3" xfId="9013" xr:uid="{00000000-0005-0000-0000-00002F220000}"/>
    <cellStyle name="표준 5 2 5 3" xfId="6955" xr:uid="{00000000-0005-0000-0000-000030220000}"/>
    <cellStyle name="표준 5 2 5 3 2" xfId="9015" xr:uid="{00000000-0005-0000-0000-000031220000}"/>
    <cellStyle name="표준 5 2 5 4" xfId="9012" xr:uid="{00000000-0005-0000-0000-000032220000}"/>
    <cellStyle name="표준 5 2 6" xfId="6956" xr:uid="{00000000-0005-0000-0000-000033220000}"/>
    <cellStyle name="표준 5 2 6 2" xfId="6957" xr:uid="{00000000-0005-0000-0000-000034220000}"/>
    <cellStyle name="표준 5 2 6 2 2" xfId="9017" xr:uid="{00000000-0005-0000-0000-000035220000}"/>
    <cellStyle name="표준 5 2 6 3" xfId="9016" xr:uid="{00000000-0005-0000-0000-000036220000}"/>
    <cellStyle name="표준 5 2 7" xfId="6958" xr:uid="{00000000-0005-0000-0000-000037220000}"/>
    <cellStyle name="표준 5 2 7 2" xfId="9018" xr:uid="{00000000-0005-0000-0000-000038220000}"/>
    <cellStyle name="표준 5 3" xfId="6959" xr:uid="{00000000-0005-0000-0000-000039220000}"/>
    <cellStyle name="표준 5 3 2" xfId="6960" xr:uid="{00000000-0005-0000-0000-00003A220000}"/>
    <cellStyle name="표준 5 3 2 2" xfId="6961" xr:uid="{00000000-0005-0000-0000-00003B220000}"/>
    <cellStyle name="표준 5 3 2 2 2" xfId="6962" xr:uid="{00000000-0005-0000-0000-00003C220000}"/>
    <cellStyle name="표준 5 3 2 2 2 2" xfId="6963" xr:uid="{00000000-0005-0000-0000-00003D220000}"/>
    <cellStyle name="표준 5 3 2 2 2 2 2" xfId="6964" xr:uid="{00000000-0005-0000-0000-00003E220000}"/>
    <cellStyle name="표준 5 3 2 2 2 2 2 2" xfId="9024" xr:uid="{00000000-0005-0000-0000-00003F220000}"/>
    <cellStyle name="표준 5 3 2 2 2 2 3" xfId="9023" xr:uid="{00000000-0005-0000-0000-000040220000}"/>
    <cellStyle name="표준 5 3 2 2 2 3" xfId="6965" xr:uid="{00000000-0005-0000-0000-000041220000}"/>
    <cellStyle name="표준 5 3 2 2 2 3 2" xfId="9025" xr:uid="{00000000-0005-0000-0000-000042220000}"/>
    <cellStyle name="표준 5 3 2 2 2 4" xfId="9022" xr:uid="{00000000-0005-0000-0000-000043220000}"/>
    <cellStyle name="표준 5 3 2 2 3" xfId="6966" xr:uid="{00000000-0005-0000-0000-000044220000}"/>
    <cellStyle name="표준 5 3 2 2 3 2" xfId="6967" xr:uid="{00000000-0005-0000-0000-000045220000}"/>
    <cellStyle name="표준 5 3 2 2 3 2 2" xfId="9027" xr:uid="{00000000-0005-0000-0000-000046220000}"/>
    <cellStyle name="표준 5 3 2 2 3 3" xfId="9026" xr:uid="{00000000-0005-0000-0000-000047220000}"/>
    <cellStyle name="표준 5 3 2 2 4" xfId="6968" xr:uid="{00000000-0005-0000-0000-000048220000}"/>
    <cellStyle name="표준 5 3 2 2 4 2" xfId="9028" xr:uid="{00000000-0005-0000-0000-000049220000}"/>
    <cellStyle name="표준 5 3 2 2 5" xfId="9021" xr:uid="{00000000-0005-0000-0000-00004A220000}"/>
    <cellStyle name="표준 5 3 2 3" xfId="6969" xr:uid="{00000000-0005-0000-0000-00004B220000}"/>
    <cellStyle name="표준 5 3 2 3 2" xfId="6970" xr:uid="{00000000-0005-0000-0000-00004C220000}"/>
    <cellStyle name="표준 5 3 2 3 2 2" xfId="6971" xr:uid="{00000000-0005-0000-0000-00004D220000}"/>
    <cellStyle name="표준 5 3 2 3 2 2 2" xfId="6972" xr:uid="{00000000-0005-0000-0000-00004E220000}"/>
    <cellStyle name="표준 5 3 2 3 2 2 2 2" xfId="9032" xr:uid="{00000000-0005-0000-0000-00004F220000}"/>
    <cellStyle name="표준 5 3 2 3 2 2 3" xfId="9031" xr:uid="{00000000-0005-0000-0000-000050220000}"/>
    <cellStyle name="표준 5 3 2 3 2 3" xfId="6973" xr:uid="{00000000-0005-0000-0000-000051220000}"/>
    <cellStyle name="표준 5 3 2 3 2 3 2" xfId="9033" xr:uid="{00000000-0005-0000-0000-000052220000}"/>
    <cellStyle name="표준 5 3 2 3 2 4" xfId="9030" xr:uid="{00000000-0005-0000-0000-000053220000}"/>
    <cellStyle name="표준 5 3 2 3 3" xfId="6974" xr:uid="{00000000-0005-0000-0000-000054220000}"/>
    <cellStyle name="표준 5 3 2 3 3 2" xfId="6975" xr:uid="{00000000-0005-0000-0000-000055220000}"/>
    <cellStyle name="표준 5 3 2 3 3 2 2" xfId="9035" xr:uid="{00000000-0005-0000-0000-000056220000}"/>
    <cellStyle name="표준 5 3 2 3 3 3" xfId="9034" xr:uid="{00000000-0005-0000-0000-000057220000}"/>
    <cellStyle name="표준 5 3 2 3 4" xfId="6976" xr:uid="{00000000-0005-0000-0000-000058220000}"/>
    <cellStyle name="표준 5 3 2 3 4 2" xfId="9036" xr:uid="{00000000-0005-0000-0000-000059220000}"/>
    <cellStyle name="표준 5 3 2 3 5" xfId="9029" xr:uid="{00000000-0005-0000-0000-00005A220000}"/>
    <cellStyle name="표준 5 3 2 4" xfId="6977" xr:uid="{00000000-0005-0000-0000-00005B220000}"/>
    <cellStyle name="표준 5 3 2 4 2" xfId="6978" xr:uid="{00000000-0005-0000-0000-00005C220000}"/>
    <cellStyle name="표준 5 3 2 4 2 2" xfId="6979" xr:uid="{00000000-0005-0000-0000-00005D220000}"/>
    <cellStyle name="표준 5 3 2 4 2 2 2" xfId="9039" xr:uid="{00000000-0005-0000-0000-00005E220000}"/>
    <cellStyle name="표준 5 3 2 4 2 3" xfId="9038" xr:uid="{00000000-0005-0000-0000-00005F220000}"/>
    <cellStyle name="표준 5 3 2 4 3" xfId="6980" xr:uid="{00000000-0005-0000-0000-000060220000}"/>
    <cellStyle name="표준 5 3 2 4 3 2" xfId="9040" xr:uid="{00000000-0005-0000-0000-000061220000}"/>
    <cellStyle name="표준 5 3 2 4 4" xfId="9037" xr:uid="{00000000-0005-0000-0000-000062220000}"/>
    <cellStyle name="표준 5 3 2 5" xfId="6981" xr:uid="{00000000-0005-0000-0000-000063220000}"/>
    <cellStyle name="표준 5 3 2 5 2" xfId="6982" xr:uid="{00000000-0005-0000-0000-000064220000}"/>
    <cellStyle name="표준 5 3 2 5 2 2" xfId="9042" xr:uid="{00000000-0005-0000-0000-000065220000}"/>
    <cellStyle name="표준 5 3 2 5 3" xfId="9041" xr:uid="{00000000-0005-0000-0000-000066220000}"/>
    <cellStyle name="표준 5 3 2 6" xfId="6983" xr:uid="{00000000-0005-0000-0000-000067220000}"/>
    <cellStyle name="표준 5 3 2 6 2" xfId="9043" xr:uid="{00000000-0005-0000-0000-000068220000}"/>
    <cellStyle name="표준 5 3 2 7" xfId="9020" xr:uid="{00000000-0005-0000-0000-000069220000}"/>
    <cellStyle name="표준 5 3 3" xfId="6984" xr:uid="{00000000-0005-0000-0000-00006A220000}"/>
    <cellStyle name="표준 5 3 3 2" xfId="6985" xr:uid="{00000000-0005-0000-0000-00006B220000}"/>
    <cellStyle name="표준 5 3 3 2 2" xfId="6986" xr:uid="{00000000-0005-0000-0000-00006C220000}"/>
    <cellStyle name="표준 5 3 3 2 2 2" xfId="6987" xr:uid="{00000000-0005-0000-0000-00006D220000}"/>
    <cellStyle name="표준 5 3 3 2 2 2 2" xfId="9047" xr:uid="{00000000-0005-0000-0000-00006E220000}"/>
    <cellStyle name="표준 5 3 3 2 2 3" xfId="9046" xr:uid="{00000000-0005-0000-0000-00006F220000}"/>
    <cellStyle name="표준 5 3 3 2 3" xfId="6988" xr:uid="{00000000-0005-0000-0000-000070220000}"/>
    <cellStyle name="표준 5 3 3 2 3 2" xfId="9048" xr:uid="{00000000-0005-0000-0000-000071220000}"/>
    <cellStyle name="표준 5 3 3 2 4" xfId="9045" xr:uid="{00000000-0005-0000-0000-000072220000}"/>
    <cellStyle name="표준 5 3 3 3" xfId="6989" xr:uid="{00000000-0005-0000-0000-000073220000}"/>
    <cellStyle name="표준 5 3 3 3 2" xfId="6990" xr:uid="{00000000-0005-0000-0000-000074220000}"/>
    <cellStyle name="표준 5 3 3 3 2 2" xfId="9050" xr:uid="{00000000-0005-0000-0000-000075220000}"/>
    <cellStyle name="표준 5 3 3 3 3" xfId="9049" xr:uid="{00000000-0005-0000-0000-000076220000}"/>
    <cellStyle name="표준 5 3 3 4" xfId="6991" xr:uid="{00000000-0005-0000-0000-000077220000}"/>
    <cellStyle name="표준 5 3 3 4 2" xfId="9051" xr:uid="{00000000-0005-0000-0000-000078220000}"/>
    <cellStyle name="표준 5 3 3 5" xfId="9044" xr:uid="{00000000-0005-0000-0000-000079220000}"/>
    <cellStyle name="표준 5 3 4" xfId="6992" xr:uid="{00000000-0005-0000-0000-00007A220000}"/>
    <cellStyle name="표준 5 3 4 2" xfId="6993" xr:uid="{00000000-0005-0000-0000-00007B220000}"/>
    <cellStyle name="표준 5 3 4 2 2" xfId="6994" xr:uid="{00000000-0005-0000-0000-00007C220000}"/>
    <cellStyle name="표준 5 3 4 2 2 2" xfId="6995" xr:uid="{00000000-0005-0000-0000-00007D220000}"/>
    <cellStyle name="표준 5 3 4 2 2 2 2" xfId="9055" xr:uid="{00000000-0005-0000-0000-00007E220000}"/>
    <cellStyle name="표준 5 3 4 2 2 3" xfId="9054" xr:uid="{00000000-0005-0000-0000-00007F220000}"/>
    <cellStyle name="표준 5 3 4 2 3" xfId="6996" xr:uid="{00000000-0005-0000-0000-000080220000}"/>
    <cellStyle name="표준 5 3 4 2 3 2" xfId="9056" xr:uid="{00000000-0005-0000-0000-000081220000}"/>
    <cellStyle name="표준 5 3 4 2 4" xfId="9053" xr:uid="{00000000-0005-0000-0000-000082220000}"/>
    <cellStyle name="표준 5 3 4 3" xfId="6997" xr:uid="{00000000-0005-0000-0000-000083220000}"/>
    <cellStyle name="표준 5 3 4 3 2" xfId="6998" xr:uid="{00000000-0005-0000-0000-000084220000}"/>
    <cellStyle name="표준 5 3 4 3 2 2" xfId="9058" xr:uid="{00000000-0005-0000-0000-000085220000}"/>
    <cellStyle name="표준 5 3 4 3 3" xfId="9057" xr:uid="{00000000-0005-0000-0000-000086220000}"/>
    <cellStyle name="표준 5 3 4 4" xfId="6999" xr:uid="{00000000-0005-0000-0000-000087220000}"/>
    <cellStyle name="표준 5 3 4 4 2" xfId="9059" xr:uid="{00000000-0005-0000-0000-000088220000}"/>
    <cellStyle name="표준 5 3 4 5" xfId="9052" xr:uid="{00000000-0005-0000-0000-000089220000}"/>
    <cellStyle name="표준 5 3 5" xfId="7000" xr:uid="{00000000-0005-0000-0000-00008A220000}"/>
    <cellStyle name="표준 5 3 5 2" xfId="7001" xr:uid="{00000000-0005-0000-0000-00008B220000}"/>
    <cellStyle name="표준 5 3 5 2 2" xfId="7002" xr:uid="{00000000-0005-0000-0000-00008C220000}"/>
    <cellStyle name="표준 5 3 5 2 2 2" xfId="9062" xr:uid="{00000000-0005-0000-0000-00008D220000}"/>
    <cellStyle name="표준 5 3 5 2 3" xfId="9061" xr:uid="{00000000-0005-0000-0000-00008E220000}"/>
    <cellStyle name="표준 5 3 5 3" xfId="7003" xr:uid="{00000000-0005-0000-0000-00008F220000}"/>
    <cellStyle name="표준 5 3 5 3 2" xfId="9063" xr:uid="{00000000-0005-0000-0000-000090220000}"/>
    <cellStyle name="표준 5 3 5 4" xfId="9060" xr:uid="{00000000-0005-0000-0000-000091220000}"/>
    <cellStyle name="표준 5 3 6" xfId="7004" xr:uid="{00000000-0005-0000-0000-000092220000}"/>
    <cellStyle name="표준 5 3 6 2" xfId="7005" xr:uid="{00000000-0005-0000-0000-000093220000}"/>
    <cellStyle name="표준 5 3 6 2 2" xfId="9065" xr:uid="{00000000-0005-0000-0000-000094220000}"/>
    <cellStyle name="표준 5 3 6 3" xfId="9064" xr:uid="{00000000-0005-0000-0000-000095220000}"/>
    <cellStyle name="표준 5 3 7" xfId="7006" xr:uid="{00000000-0005-0000-0000-000096220000}"/>
    <cellStyle name="표준 5 3 7 2" xfId="9066" xr:uid="{00000000-0005-0000-0000-000097220000}"/>
    <cellStyle name="표준 5 3 8" xfId="9019" xr:uid="{00000000-0005-0000-0000-000098220000}"/>
    <cellStyle name="표준 5 4" xfId="7007" xr:uid="{00000000-0005-0000-0000-000099220000}"/>
    <cellStyle name="표준 5 4 2" xfId="7008" xr:uid="{00000000-0005-0000-0000-00009A220000}"/>
    <cellStyle name="표준 5 4 2 2" xfId="7009" xr:uid="{00000000-0005-0000-0000-00009B220000}"/>
    <cellStyle name="표준 5 4 2 2 2" xfId="7010" xr:uid="{00000000-0005-0000-0000-00009C220000}"/>
    <cellStyle name="표준 5 4 2 2 2 2" xfId="7011" xr:uid="{00000000-0005-0000-0000-00009D220000}"/>
    <cellStyle name="표준 5 4 2 2 2 2 2" xfId="9071" xr:uid="{00000000-0005-0000-0000-00009E220000}"/>
    <cellStyle name="표준 5 4 2 2 2 3" xfId="9070" xr:uid="{00000000-0005-0000-0000-00009F220000}"/>
    <cellStyle name="표준 5 4 2 2 3" xfId="7012" xr:uid="{00000000-0005-0000-0000-0000A0220000}"/>
    <cellStyle name="표준 5 4 2 2 3 2" xfId="9072" xr:uid="{00000000-0005-0000-0000-0000A1220000}"/>
    <cellStyle name="표준 5 4 2 2 4" xfId="9069" xr:uid="{00000000-0005-0000-0000-0000A2220000}"/>
    <cellStyle name="표준 5 4 2 3" xfId="7013" xr:uid="{00000000-0005-0000-0000-0000A3220000}"/>
    <cellStyle name="표준 5 4 2 3 2" xfId="7014" xr:uid="{00000000-0005-0000-0000-0000A4220000}"/>
    <cellStyle name="표준 5 4 2 3 2 2" xfId="9074" xr:uid="{00000000-0005-0000-0000-0000A5220000}"/>
    <cellStyle name="표준 5 4 2 3 3" xfId="9073" xr:uid="{00000000-0005-0000-0000-0000A6220000}"/>
    <cellStyle name="표준 5 4 2 4" xfId="7015" xr:uid="{00000000-0005-0000-0000-0000A7220000}"/>
    <cellStyle name="표준 5 4 2 4 2" xfId="9075" xr:uid="{00000000-0005-0000-0000-0000A8220000}"/>
    <cellStyle name="표준 5 4 2 5" xfId="9068" xr:uid="{00000000-0005-0000-0000-0000A9220000}"/>
    <cellStyle name="표준 5 4 3" xfId="7016" xr:uid="{00000000-0005-0000-0000-0000AA220000}"/>
    <cellStyle name="표준 5 4 3 2" xfId="7017" xr:uid="{00000000-0005-0000-0000-0000AB220000}"/>
    <cellStyle name="표준 5 4 3 2 2" xfId="7018" xr:uid="{00000000-0005-0000-0000-0000AC220000}"/>
    <cellStyle name="표준 5 4 3 2 2 2" xfId="7019" xr:uid="{00000000-0005-0000-0000-0000AD220000}"/>
    <cellStyle name="표준 5 4 3 2 2 2 2" xfId="9079" xr:uid="{00000000-0005-0000-0000-0000AE220000}"/>
    <cellStyle name="표준 5 4 3 2 2 3" xfId="9078" xr:uid="{00000000-0005-0000-0000-0000AF220000}"/>
    <cellStyle name="표준 5 4 3 2 3" xfId="7020" xr:uid="{00000000-0005-0000-0000-0000B0220000}"/>
    <cellStyle name="표준 5 4 3 2 3 2" xfId="9080" xr:uid="{00000000-0005-0000-0000-0000B1220000}"/>
    <cellStyle name="표준 5 4 3 2 4" xfId="9077" xr:uid="{00000000-0005-0000-0000-0000B2220000}"/>
    <cellStyle name="표준 5 4 3 3" xfId="7021" xr:uid="{00000000-0005-0000-0000-0000B3220000}"/>
    <cellStyle name="표준 5 4 3 3 2" xfId="7022" xr:uid="{00000000-0005-0000-0000-0000B4220000}"/>
    <cellStyle name="표준 5 4 3 3 2 2" xfId="9082" xr:uid="{00000000-0005-0000-0000-0000B5220000}"/>
    <cellStyle name="표준 5 4 3 3 3" xfId="9081" xr:uid="{00000000-0005-0000-0000-0000B6220000}"/>
    <cellStyle name="표준 5 4 3 4" xfId="7023" xr:uid="{00000000-0005-0000-0000-0000B7220000}"/>
    <cellStyle name="표준 5 4 3 4 2" xfId="9083" xr:uid="{00000000-0005-0000-0000-0000B8220000}"/>
    <cellStyle name="표준 5 4 3 5" xfId="9076" xr:uid="{00000000-0005-0000-0000-0000B9220000}"/>
    <cellStyle name="표준 5 4 4" xfId="7024" xr:uid="{00000000-0005-0000-0000-0000BA220000}"/>
    <cellStyle name="표준 5 4 4 2" xfId="7025" xr:uid="{00000000-0005-0000-0000-0000BB220000}"/>
    <cellStyle name="표준 5 4 4 2 2" xfId="7026" xr:uid="{00000000-0005-0000-0000-0000BC220000}"/>
    <cellStyle name="표준 5 4 4 2 2 2" xfId="9086" xr:uid="{00000000-0005-0000-0000-0000BD220000}"/>
    <cellStyle name="표준 5 4 4 2 3" xfId="9085" xr:uid="{00000000-0005-0000-0000-0000BE220000}"/>
    <cellStyle name="표준 5 4 4 3" xfId="7027" xr:uid="{00000000-0005-0000-0000-0000BF220000}"/>
    <cellStyle name="표준 5 4 4 3 2" xfId="9087" xr:uid="{00000000-0005-0000-0000-0000C0220000}"/>
    <cellStyle name="표준 5 4 4 4" xfId="9084" xr:uid="{00000000-0005-0000-0000-0000C1220000}"/>
    <cellStyle name="표준 5 4 5" xfId="7028" xr:uid="{00000000-0005-0000-0000-0000C2220000}"/>
    <cellStyle name="표준 5 4 5 2" xfId="7029" xr:uid="{00000000-0005-0000-0000-0000C3220000}"/>
    <cellStyle name="표준 5 4 5 2 2" xfId="9089" xr:uid="{00000000-0005-0000-0000-0000C4220000}"/>
    <cellStyle name="표준 5 4 5 3" xfId="9088" xr:uid="{00000000-0005-0000-0000-0000C5220000}"/>
    <cellStyle name="표준 5 4 6" xfId="7030" xr:uid="{00000000-0005-0000-0000-0000C6220000}"/>
    <cellStyle name="표준 5 4 6 2" xfId="9090" xr:uid="{00000000-0005-0000-0000-0000C7220000}"/>
    <cellStyle name="표준 5 4 7" xfId="9067" xr:uid="{00000000-0005-0000-0000-0000C8220000}"/>
    <cellStyle name="표준 5 5" xfId="7031" xr:uid="{00000000-0005-0000-0000-0000C9220000}"/>
    <cellStyle name="표준 5 5 2" xfId="7032" xr:uid="{00000000-0005-0000-0000-0000CA220000}"/>
    <cellStyle name="표준 5 5 2 2" xfId="7033" xr:uid="{00000000-0005-0000-0000-0000CB220000}"/>
    <cellStyle name="표준 5 5 2 2 2" xfId="7034" xr:uid="{00000000-0005-0000-0000-0000CC220000}"/>
    <cellStyle name="표준 5 5 2 2 2 2" xfId="9094" xr:uid="{00000000-0005-0000-0000-0000CD220000}"/>
    <cellStyle name="표준 5 5 2 2 3" xfId="9093" xr:uid="{00000000-0005-0000-0000-0000CE220000}"/>
    <cellStyle name="표준 5 5 2 3" xfId="7035" xr:uid="{00000000-0005-0000-0000-0000CF220000}"/>
    <cellStyle name="표준 5 5 2 3 2" xfId="9095" xr:uid="{00000000-0005-0000-0000-0000D0220000}"/>
    <cellStyle name="표준 5 5 2 4" xfId="9092" xr:uid="{00000000-0005-0000-0000-0000D1220000}"/>
    <cellStyle name="표준 5 5 3" xfId="7036" xr:uid="{00000000-0005-0000-0000-0000D2220000}"/>
    <cellStyle name="표준 5 5 3 2" xfId="7037" xr:uid="{00000000-0005-0000-0000-0000D3220000}"/>
    <cellStyle name="표준 5 5 3 2 2" xfId="9097" xr:uid="{00000000-0005-0000-0000-0000D4220000}"/>
    <cellStyle name="표준 5 5 3 3" xfId="9096" xr:uid="{00000000-0005-0000-0000-0000D5220000}"/>
    <cellStyle name="표준 5 5 4" xfId="7038" xr:uid="{00000000-0005-0000-0000-0000D6220000}"/>
    <cellStyle name="표준 5 5 4 2" xfId="9098" xr:uid="{00000000-0005-0000-0000-0000D7220000}"/>
    <cellStyle name="표준 5 5 5" xfId="9091" xr:uid="{00000000-0005-0000-0000-0000D8220000}"/>
    <cellStyle name="표준 5 6" xfId="7039" xr:uid="{00000000-0005-0000-0000-0000D9220000}"/>
    <cellStyle name="표준 5 6 2" xfId="7040" xr:uid="{00000000-0005-0000-0000-0000DA220000}"/>
    <cellStyle name="표준 5 6 2 2" xfId="7041" xr:uid="{00000000-0005-0000-0000-0000DB220000}"/>
    <cellStyle name="표준 5 6 2 2 2" xfId="7042" xr:uid="{00000000-0005-0000-0000-0000DC220000}"/>
    <cellStyle name="표준 5 6 2 2 2 2" xfId="9102" xr:uid="{00000000-0005-0000-0000-0000DD220000}"/>
    <cellStyle name="표준 5 6 2 2 3" xfId="9101" xr:uid="{00000000-0005-0000-0000-0000DE220000}"/>
    <cellStyle name="표준 5 6 2 3" xfId="7043" xr:uid="{00000000-0005-0000-0000-0000DF220000}"/>
    <cellStyle name="표준 5 6 2 3 2" xfId="9103" xr:uid="{00000000-0005-0000-0000-0000E0220000}"/>
    <cellStyle name="표준 5 6 2 4" xfId="9100" xr:uid="{00000000-0005-0000-0000-0000E1220000}"/>
    <cellStyle name="표준 5 6 3" xfId="7044" xr:uid="{00000000-0005-0000-0000-0000E2220000}"/>
    <cellStyle name="표준 5 6 3 2" xfId="7045" xr:uid="{00000000-0005-0000-0000-0000E3220000}"/>
    <cellStyle name="표준 5 6 3 2 2" xfId="9105" xr:uid="{00000000-0005-0000-0000-0000E4220000}"/>
    <cellStyle name="표준 5 6 3 3" xfId="9104" xr:uid="{00000000-0005-0000-0000-0000E5220000}"/>
    <cellStyle name="표준 5 6 4" xfId="7046" xr:uid="{00000000-0005-0000-0000-0000E6220000}"/>
    <cellStyle name="표준 5 6 4 2" xfId="9106" xr:uid="{00000000-0005-0000-0000-0000E7220000}"/>
    <cellStyle name="표준 5 6 5" xfId="9099" xr:uid="{00000000-0005-0000-0000-0000E8220000}"/>
    <cellStyle name="표준 5 7" xfId="7047" xr:uid="{00000000-0005-0000-0000-0000E9220000}"/>
    <cellStyle name="표준 5 7 2" xfId="7048" xr:uid="{00000000-0005-0000-0000-0000EA220000}"/>
    <cellStyle name="표준 5 7 2 2" xfId="7049" xr:uid="{00000000-0005-0000-0000-0000EB220000}"/>
    <cellStyle name="표준 5 7 2 2 2" xfId="9109" xr:uid="{00000000-0005-0000-0000-0000EC220000}"/>
    <cellStyle name="표준 5 7 2 3" xfId="9108" xr:uid="{00000000-0005-0000-0000-0000ED220000}"/>
    <cellStyle name="표준 5 7 3" xfId="7050" xr:uid="{00000000-0005-0000-0000-0000EE220000}"/>
    <cellStyle name="표준 5 7 3 2" xfId="9110" xr:uid="{00000000-0005-0000-0000-0000EF220000}"/>
    <cellStyle name="표준 5 7 4" xfId="9107" xr:uid="{00000000-0005-0000-0000-0000F0220000}"/>
    <cellStyle name="표준 5 8" xfId="7051" xr:uid="{00000000-0005-0000-0000-0000F1220000}"/>
    <cellStyle name="표준 5 8 2" xfId="7052" xr:uid="{00000000-0005-0000-0000-0000F2220000}"/>
    <cellStyle name="표준 5 8 2 2" xfId="9112" xr:uid="{00000000-0005-0000-0000-0000F3220000}"/>
    <cellStyle name="표준 5 8 3" xfId="9111" xr:uid="{00000000-0005-0000-0000-0000F4220000}"/>
    <cellStyle name="표준 5 9" xfId="7053" xr:uid="{00000000-0005-0000-0000-0000F5220000}"/>
    <cellStyle name="표준 5 9 2" xfId="9113" xr:uid="{00000000-0005-0000-0000-0000F6220000}"/>
    <cellStyle name="표준 50" xfId="7054" xr:uid="{00000000-0005-0000-0000-0000F7220000}"/>
    <cellStyle name="표준 50 2" xfId="9114" xr:uid="{00000000-0005-0000-0000-0000F8220000}"/>
    <cellStyle name="표준 6" xfId="608" xr:uid="{00000000-0005-0000-0000-0000F9220000}"/>
    <cellStyle name="표준 6 2" xfId="2924" xr:uid="{00000000-0005-0000-0000-0000FA220000}"/>
    <cellStyle name="표준 6 2 2" xfId="7055" xr:uid="{00000000-0005-0000-0000-0000FB220000}"/>
    <cellStyle name="표준 6 2 2 2" xfId="9115" xr:uid="{00000000-0005-0000-0000-0000FC220000}"/>
    <cellStyle name="표준 6 2 3" xfId="7056" xr:uid="{00000000-0005-0000-0000-0000FD220000}"/>
    <cellStyle name="표준 6 2 3 2" xfId="9116" xr:uid="{00000000-0005-0000-0000-0000FE220000}"/>
    <cellStyle name="표준 6 3" xfId="7057" xr:uid="{00000000-0005-0000-0000-0000FF220000}"/>
    <cellStyle name="표준 6 3 2" xfId="7058" xr:uid="{00000000-0005-0000-0000-000000230000}"/>
    <cellStyle name="표준 6 3 2 2" xfId="9118" xr:uid="{00000000-0005-0000-0000-000001230000}"/>
    <cellStyle name="표준 6 3 3" xfId="7059" xr:uid="{00000000-0005-0000-0000-000002230000}"/>
    <cellStyle name="표준 6 3 3 2" xfId="9119" xr:uid="{00000000-0005-0000-0000-000003230000}"/>
    <cellStyle name="표준 6 3 4" xfId="9117" xr:uid="{00000000-0005-0000-0000-000004230000}"/>
    <cellStyle name="표준 6 4" xfId="7060" xr:uid="{00000000-0005-0000-0000-000005230000}"/>
    <cellStyle name="표준 6 4 2" xfId="9120" xr:uid="{00000000-0005-0000-0000-000006230000}"/>
    <cellStyle name="표준 6 5" xfId="7061" xr:uid="{00000000-0005-0000-0000-000007230000}"/>
    <cellStyle name="표준 6 5 2" xfId="9121" xr:uid="{00000000-0005-0000-0000-000008230000}"/>
    <cellStyle name="표준 7" xfId="609" xr:uid="{00000000-0005-0000-0000-000009230000}"/>
    <cellStyle name="표준 7 2" xfId="7062" xr:uid="{00000000-0005-0000-0000-00000A230000}"/>
    <cellStyle name="표준 7 2 2" xfId="7063" xr:uid="{00000000-0005-0000-0000-00000B230000}"/>
    <cellStyle name="표준 7 2 2 2" xfId="7064" xr:uid="{00000000-0005-0000-0000-00000C230000}"/>
    <cellStyle name="표준 7 2 2 2 2" xfId="7065" xr:uid="{00000000-0005-0000-0000-00000D230000}"/>
    <cellStyle name="표준 7 2 2 2 2 2" xfId="7066" xr:uid="{00000000-0005-0000-0000-00000E230000}"/>
    <cellStyle name="표준 7 2 2 2 2 2 2" xfId="7067" xr:uid="{00000000-0005-0000-0000-00000F230000}"/>
    <cellStyle name="표준 7 2 2 2 2 2 2 2" xfId="9127" xr:uid="{00000000-0005-0000-0000-000010230000}"/>
    <cellStyle name="표준 7 2 2 2 2 2 3" xfId="9126" xr:uid="{00000000-0005-0000-0000-000011230000}"/>
    <cellStyle name="표준 7 2 2 2 2 3" xfId="7068" xr:uid="{00000000-0005-0000-0000-000012230000}"/>
    <cellStyle name="표준 7 2 2 2 2 3 2" xfId="9128" xr:uid="{00000000-0005-0000-0000-000013230000}"/>
    <cellStyle name="표준 7 2 2 2 2 4" xfId="9125" xr:uid="{00000000-0005-0000-0000-000014230000}"/>
    <cellStyle name="표준 7 2 2 2 3" xfId="7069" xr:uid="{00000000-0005-0000-0000-000015230000}"/>
    <cellStyle name="표준 7 2 2 2 3 2" xfId="7070" xr:uid="{00000000-0005-0000-0000-000016230000}"/>
    <cellStyle name="표준 7 2 2 2 3 2 2" xfId="9130" xr:uid="{00000000-0005-0000-0000-000017230000}"/>
    <cellStyle name="표준 7 2 2 2 3 3" xfId="9129" xr:uid="{00000000-0005-0000-0000-000018230000}"/>
    <cellStyle name="표준 7 2 2 2 4" xfId="7071" xr:uid="{00000000-0005-0000-0000-000019230000}"/>
    <cellStyle name="표준 7 2 2 2 4 2" xfId="9131" xr:uid="{00000000-0005-0000-0000-00001A230000}"/>
    <cellStyle name="표준 7 2 2 2 5" xfId="9124" xr:uid="{00000000-0005-0000-0000-00001B230000}"/>
    <cellStyle name="표준 7 2 2 3" xfId="7072" xr:uid="{00000000-0005-0000-0000-00001C230000}"/>
    <cellStyle name="표준 7 2 2 3 2" xfId="7073" xr:uid="{00000000-0005-0000-0000-00001D230000}"/>
    <cellStyle name="표준 7 2 2 3 2 2" xfId="7074" xr:uid="{00000000-0005-0000-0000-00001E230000}"/>
    <cellStyle name="표준 7 2 2 3 2 2 2" xfId="7075" xr:uid="{00000000-0005-0000-0000-00001F230000}"/>
    <cellStyle name="표준 7 2 2 3 2 2 2 2" xfId="9135" xr:uid="{00000000-0005-0000-0000-000020230000}"/>
    <cellStyle name="표준 7 2 2 3 2 2 3" xfId="9134" xr:uid="{00000000-0005-0000-0000-000021230000}"/>
    <cellStyle name="표준 7 2 2 3 2 3" xfId="7076" xr:uid="{00000000-0005-0000-0000-000022230000}"/>
    <cellStyle name="표준 7 2 2 3 2 3 2" xfId="9136" xr:uid="{00000000-0005-0000-0000-000023230000}"/>
    <cellStyle name="표준 7 2 2 3 2 4" xfId="9133" xr:uid="{00000000-0005-0000-0000-000024230000}"/>
    <cellStyle name="표준 7 2 2 3 3" xfId="7077" xr:uid="{00000000-0005-0000-0000-000025230000}"/>
    <cellStyle name="표준 7 2 2 3 3 2" xfId="7078" xr:uid="{00000000-0005-0000-0000-000026230000}"/>
    <cellStyle name="표준 7 2 2 3 3 2 2" xfId="9138" xr:uid="{00000000-0005-0000-0000-000027230000}"/>
    <cellStyle name="표준 7 2 2 3 3 3" xfId="9137" xr:uid="{00000000-0005-0000-0000-000028230000}"/>
    <cellStyle name="표준 7 2 2 3 4" xfId="7079" xr:uid="{00000000-0005-0000-0000-000029230000}"/>
    <cellStyle name="표준 7 2 2 3 4 2" xfId="9139" xr:uid="{00000000-0005-0000-0000-00002A230000}"/>
    <cellStyle name="표준 7 2 2 3 5" xfId="9132" xr:uid="{00000000-0005-0000-0000-00002B230000}"/>
    <cellStyle name="표준 7 2 2 4" xfId="7080" xr:uid="{00000000-0005-0000-0000-00002C230000}"/>
    <cellStyle name="표준 7 2 2 4 2" xfId="7081" xr:uid="{00000000-0005-0000-0000-00002D230000}"/>
    <cellStyle name="표준 7 2 2 4 2 2" xfId="7082" xr:uid="{00000000-0005-0000-0000-00002E230000}"/>
    <cellStyle name="표준 7 2 2 4 2 2 2" xfId="9142" xr:uid="{00000000-0005-0000-0000-00002F230000}"/>
    <cellStyle name="표준 7 2 2 4 2 3" xfId="9141" xr:uid="{00000000-0005-0000-0000-000030230000}"/>
    <cellStyle name="표준 7 2 2 4 3" xfId="7083" xr:uid="{00000000-0005-0000-0000-000031230000}"/>
    <cellStyle name="표준 7 2 2 4 3 2" xfId="9143" xr:uid="{00000000-0005-0000-0000-000032230000}"/>
    <cellStyle name="표준 7 2 2 4 4" xfId="9140" xr:uid="{00000000-0005-0000-0000-000033230000}"/>
    <cellStyle name="표준 7 2 2 5" xfId="7084" xr:uid="{00000000-0005-0000-0000-000034230000}"/>
    <cellStyle name="표준 7 2 2 5 2" xfId="7085" xr:uid="{00000000-0005-0000-0000-000035230000}"/>
    <cellStyle name="표준 7 2 2 5 2 2" xfId="9145" xr:uid="{00000000-0005-0000-0000-000036230000}"/>
    <cellStyle name="표준 7 2 2 5 3" xfId="9144" xr:uid="{00000000-0005-0000-0000-000037230000}"/>
    <cellStyle name="표준 7 2 2 6" xfId="7086" xr:uid="{00000000-0005-0000-0000-000038230000}"/>
    <cellStyle name="표준 7 2 2 6 2" xfId="9146" xr:uid="{00000000-0005-0000-0000-000039230000}"/>
    <cellStyle name="표준 7 2 2 7" xfId="9123" xr:uid="{00000000-0005-0000-0000-00003A230000}"/>
    <cellStyle name="표준 7 2 3" xfId="7087" xr:uid="{00000000-0005-0000-0000-00003B230000}"/>
    <cellStyle name="표준 7 2 3 2" xfId="7088" xr:uid="{00000000-0005-0000-0000-00003C230000}"/>
    <cellStyle name="표준 7 2 3 2 2" xfId="7089" xr:uid="{00000000-0005-0000-0000-00003D230000}"/>
    <cellStyle name="표준 7 2 3 2 2 2" xfId="7090" xr:uid="{00000000-0005-0000-0000-00003E230000}"/>
    <cellStyle name="표준 7 2 3 2 2 2 2" xfId="9150" xr:uid="{00000000-0005-0000-0000-00003F230000}"/>
    <cellStyle name="표준 7 2 3 2 2 3" xfId="9149" xr:uid="{00000000-0005-0000-0000-000040230000}"/>
    <cellStyle name="표준 7 2 3 2 3" xfId="7091" xr:uid="{00000000-0005-0000-0000-000041230000}"/>
    <cellStyle name="표준 7 2 3 2 3 2" xfId="9151" xr:uid="{00000000-0005-0000-0000-000042230000}"/>
    <cellStyle name="표준 7 2 3 2 4" xfId="9148" xr:uid="{00000000-0005-0000-0000-000043230000}"/>
    <cellStyle name="표준 7 2 3 3" xfId="7092" xr:uid="{00000000-0005-0000-0000-000044230000}"/>
    <cellStyle name="표준 7 2 3 3 2" xfId="7093" xr:uid="{00000000-0005-0000-0000-000045230000}"/>
    <cellStyle name="표준 7 2 3 3 2 2" xfId="9153" xr:uid="{00000000-0005-0000-0000-000046230000}"/>
    <cellStyle name="표준 7 2 3 3 3" xfId="9152" xr:uid="{00000000-0005-0000-0000-000047230000}"/>
    <cellStyle name="표준 7 2 3 4" xfId="7094" xr:uid="{00000000-0005-0000-0000-000048230000}"/>
    <cellStyle name="표준 7 2 3 4 2" xfId="9154" xr:uid="{00000000-0005-0000-0000-000049230000}"/>
    <cellStyle name="표준 7 2 3 5" xfId="9147" xr:uid="{00000000-0005-0000-0000-00004A230000}"/>
    <cellStyle name="표준 7 2 4" xfId="7095" xr:uid="{00000000-0005-0000-0000-00004B230000}"/>
    <cellStyle name="표준 7 2 4 2" xfId="7096" xr:uid="{00000000-0005-0000-0000-00004C230000}"/>
    <cellStyle name="표준 7 2 4 2 2" xfId="7097" xr:uid="{00000000-0005-0000-0000-00004D230000}"/>
    <cellStyle name="표준 7 2 4 2 2 2" xfId="7098" xr:uid="{00000000-0005-0000-0000-00004E230000}"/>
    <cellStyle name="표준 7 2 4 2 2 2 2" xfId="9158" xr:uid="{00000000-0005-0000-0000-00004F230000}"/>
    <cellStyle name="표준 7 2 4 2 2 3" xfId="9157" xr:uid="{00000000-0005-0000-0000-000050230000}"/>
    <cellStyle name="표준 7 2 4 2 3" xfId="7099" xr:uid="{00000000-0005-0000-0000-000051230000}"/>
    <cellStyle name="표준 7 2 4 2 3 2" xfId="9159" xr:uid="{00000000-0005-0000-0000-000052230000}"/>
    <cellStyle name="표준 7 2 4 2 4" xfId="9156" xr:uid="{00000000-0005-0000-0000-000053230000}"/>
    <cellStyle name="표준 7 2 4 3" xfId="7100" xr:uid="{00000000-0005-0000-0000-000054230000}"/>
    <cellStyle name="표준 7 2 4 3 2" xfId="7101" xr:uid="{00000000-0005-0000-0000-000055230000}"/>
    <cellStyle name="표준 7 2 4 3 2 2" xfId="9161" xr:uid="{00000000-0005-0000-0000-000056230000}"/>
    <cellStyle name="표준 7 2 4 3 3" xfId="9160" xr:uid="{00000000-0005-0000-0000-000057230000}"/>
    <cellStyle name="표준 7 2 4 4" xfId="7102" xr:uid="{00000000-0005-0000-0000-000058230000}"/>
    <cellStyle name="표준 7 2 4 4 2" xfId="9162" xr:uid="{00000000-0005-0000-0000-000059230000}"/>
    <cellStyle name="표준 7 2 4 5" xfId="9155" xr:uid="{00000000-0005-0000-0000-00005A230000}"/>
    <cellStyle name="표준 7 2 5" xfId="7103" xr:uid="{00000000-0005-0000-0000-00005B230000}"/>
    <cellStyle name="표준 7 2 6" xfId="7104" xr:uid="{00000000-0005-0000-0000-00005C230000}"/>
    <cellStyle name="표준 7 2 6 2" xfId="7105" xr:uid="{00000000-0005-0000-0000-00005D230000}"/>
    <cellStyle name="표준 7 2 6 2 2" xfId="7106" xr:uid="{00000000-0005-0000-0000-00005E230000}"/>
    <cellStyle name="표준 7 2 6 2 2 2" xfId="9165" xr:uid="{00000000-0005-0000-0000-00005F230000}"/>
    <cellStyle name="표준 7 2 6 2 3" xfId="9164" xr:uid="{00000000-0005-0000-0000-000060230000}"/>
    <cellStyle name="표준 7 2 6 3" xfId="7107" xr:uid="{00000000-0005-0000-0000-000061230000}"/>
    <cellStyle name="표준 7 2 6 3 2" xfId="9166" xr:uid="{00000000-0005-0000-0000-000062230000}"/>
    <cellStyle name="표준 7 2 6 4" xfId="9163" xr:uid="{00000000-0005-0000-0000-000063230000}"/>
    <cellStyle name="표준 7 2 7" xfId="7108" xr:uid="{00000000-0005-0000-0000-000064230000}"/>
    <cellStyle name="표준 7 2 7 2" xfId="7109" xr:uid="{00000000-0005-0000-0000-000065230000}"/>
    <cellStyle name="표준 7 2 7 2 2" xfId="9168" xr:uid="{00000000-0005-0000-0000-000066230000}"/>
    <cellStyle name="표준 7 2 7 3" xfId="9167" xr:uid="{00000000-0005-0000-0000-000067230000}"/>
    <cellStyle name="표준 7 2 8" xfId="7110" xr:uid="{00000000-0005-0000-0000-000068230000}"/>
    <cellStyle name="표준 7 2 8 2" xfId="9169" xr:uid="{00000000-0005-0000-0000-000069230000}"/>
    <cellStyle name="표준 7 2 9" xfId="9122" xr:uid="{00000000-0005-0000-0000-00006A230000}"/>
    <cellStyle name="표준 7 3" xfId="7111" xr:uid="{00000000-0005-0000-0000-00006B230000}"/>
    <cellStyle name="표준 7 3 2" xfId="7112" xr:uid="{00000000-0005-0000-0000-00006C230000}"/>
    <cellStyle name="표준 7 3 2 2" xfId="7113" xr:uid="{00000000-0005-0000-0000-00006D230000}"/>
    <cellStyle name="표준 7 3 2 2 2" xfId="7114" xr:uid="{00000000-0005-0000-0000-00006E230000}"/>
    <cellStyle name="표준 7 3 2 2 2 2" xfId="7115" xr:uid="{00000000-0005-0000-0000-00006F230000}"/>
    <cellStyle name="표준 7 3 2 2 2 2 2" xfId="7116" xr:uid="{00000000-0005-0000-0000-000070230000}"/>
    <cellStyle name="표준 7 3 2 2 2 2 2 2" xfId="9175" xr:uid="{00000000-0005-0000-0000-000071230000}"/>
    <cellStyle name="표준 7 3 2 2 2 2 3" xfId="9174" xr:uid="{00000000-0005-0000-0000-000072230000}"/>
    <cellStyle name="표준 7 3 2 2 2 3" xfId="7117" xr:uid="{00000000-0005-0000-0000-000073230000}"/>
    <cellStyle name="표준 7 3 2 2 2 3 2" xfId="9176" xr:uid="{00000000-0005-0000-0000-000074230000}"/>
    <cellStyle name="표준 7 3 2 2 2 4" xfId="9173" xr:uid="{00000000-0005-0000-0000-000075230000}"/>
    <cellStyle name="표준 7 3 2 2 3" xfId="7118" xr:uid="{00000000-0005-0000-0000-000076230000}"/>
    <cellStyle name="표준 7 3 2 2 3 2" xfId="7119" xr:uid="{00000000-0005-0000-0000-000077230000}"/>
    <cellStyle name="표준 7 3 2 2 3 2 2" xfId="9178" xr:uid="{00000000-0005-0000-0000-000078230000}"/>
    <cellStyle name="표준 7 3 2 2 3 3" xfId="9177" xr:uid="{00000000-0005-0000-0000-000079230000}"/>
    <cellStyle name="표준 7 3 2 2 4" xfId="7120" xr:uid="{00000000-0005-0000-0000-00007A230000}"/>
    <cellStyle name="표준 7 3 2 2 4 2" xfId="9179" xr:uid="{00000000-0005-0000-0000-00007B230000}"/>
    <cellStyle name="표준 7 3 2 2 5" xfId="9172" xr:uid="{00000000-0005-0000-0000-00007C230000}"/>
    <cellStyle name="표준 7 3 2 3" xfId="7121" xr:uid="{00000000-0005-0000-0000-00007D230000}"/>
    <cellStyle name="표준 7 3 2 3 2" xfId="7122" xr:uid="{00000000-0005-0000-0000-00007E230000}"/>
    <cellStyle name="표준 7 3 2 3 2 2" xfId="7123" xr:uid="{00000000-0005-0000-0000-00007F230000}"/>
    <cellStyle name="표준 7 3 2 3 2 2 2" xfId="7124" xr:uid="{00000000-0005-0000-0000-000080230000}"/>
    <cellStyle name="표준 7 3 2 3 2 2 2 2" xfId="9183" xr:uid="{00000000-0005-0000-0000-000081230000}"/>
    <cellStyle name="표준 7 3 2 3 2 2 3" xfId="9182" xr:uid="{00000000-0005-0000-0000-000082230000}"/>
    <cellStyle name="표준 7 3 2 3 2 3" xfId="7125" xr:uid="{00000000-0005-0000-0000-000083230000}"/>
    <cellStyle name="표준 7 3 2 3 2 3 2" xfId="9184" xr:uid="{00000000-0005-0000-0000-000084230000}"/>
    <cellStyle name="표준 7 3 2 3 2 4" xfId="9181" xr:uid="{00000000-0005-0000-0000-000085230000}"/>
    <cellStyle name="표준 7 3 2 3 3" xfId="7126" xr:uid="{00000000-0005-0000-0000-000086230000}"/>
    <cellStyle name="표준 7 3 2 3 3 2" xfId="7127" xr:uid="{00000000-0005-0000-0000-000087230000}"/>
    <cellStyle name="표준 7 3 2 3 3 2 2" xfId="9186" xr:uid="{00000000-0005-0000-0000-000088230000}"/>
    <cellStyle name="표준 7 3 2 3 3 3" xfId="9185" xr:uid="{00000000-0005-0000-0000-000089230000}"/>
    <cellStyle name="표준 7 3 2 3 4" xfId="7128" xr:uid="{00000000-0005-0000-0000-00008A230000}"/>
    <cellStyle name="표준 7 3 2 3 4 2" xfId="9187" xr:uid="{00000000-0005-0000-0000-00008B230000}"/>
    <cellStyle name="표준 7 3 2 3 5" xfId="9180" xr:uid="{00000000-0005-0000-0000-00008C230000}"/>
    <cellStyle name="표준 7 3 2 4" xfId="7129" xr:uid="{00000000-0005-0000-0000-00008D230000}"/>
    <cellStyle name="표준 7 3 2 4 2" xfId="7130" xr:uid="{00000000-0005-0000-0000-00008E230000}"/>
    <cellStyle name="표준 7 3 2 4 2 2" xfId="7131" xr:uid="{00000000-0005-0000-0000-00008F230000}"/>
    <cellStyle name="표준 7 3 2 4 2 2 2" xfId="9190" xr:uid="{00000000-0005-0000-0000-000090230000}"/>
    <cellStyle name="표준 7 3 2 4 2 3" xfId="9189" xr:uid="{00000000-0005-0000-0000-000091230000}"/>
    <cellStyle name="표준 7 3 2 4 3" xfId="7132" xr:uid="{00000000-0005-0000-0000-000092230000}"/>
    <cellStyle name="표준 7 3 2 4 3 2" xfId="9191" xr:uid="{00000000-0005-0000-0000-000093230000}"/>
    <cellStyle name="표준 7 3 2 4 4" xfId="9188" xr:uid="{00000000-0005-0000-0000-000094230000}"/>
    <cellStyle name="표준 7 3 2 5" xfId="7133" xr:uid="{00000000-0005-0000-0000-000095230000}"/>
    <cellStyle name="표준 7 3 2 5 2" xfId="7134" xr:uid="{00000000-0005-0000-0000-000096230000}"/>
    <cellStyle name="표준 7 3 2 5 2 2" xfId="9193" xr:uid="{00000000-0005-0000-0000-000097230000}"/>
    <cellStyle name="표준 7 3 2 5 3" xfId="9192" xr:uid="{00000000-0005-0000-0000-000098230000}"/>
    <cellStyle name="표준 7 3 2 6" xfId="7135" xr:uid="{00000000-0005-0000-0000-000099230000}"/>
    <cellStyle name="표준 7 3 2 6 2" xfId="9194" xr:uid="{00000000-0005-0000-0000-00009A230000}"/>
    <cellStyle name="표준 7 3 2 7" xfId="9171" xr:uid="{00000000-0005-0000-0000-00009B230000}"/>
    <cellStyle name="표준 7 3 3" xfId="7136" xr:uid="{00000000-0005-0000-0000-00009C230000}"/>
    <cellStyle name="표준 7 3 3 2" xfId="7137" xr:uid="{00000000-0005-0000-0000-00009D230000}"/>
    <cellStyle name="표준 7 3 3 2 2" xfId="7138" xr:uid="{00000000-0005-0000-0000-00009E230000}"/>
    <cellStyle name="표준 7 3 3 2 2 2" xfId="7139" xr:uid="{00000000-0005-0000-0000-00009F230000}"/>
    <cellStyle name="표준 7 3 3 2 2 2 2" xfId="9198" xr:uid="{00000000-0005-0000-0000-0000A0230000}"/>
    <cellStyle name="표준 7 3 3 2 2 3" xfId="9197" xr:uid="{00000000-0005-0000-0000-0000A1230000}"/>
    <cellStyle name="표준 7 3 3 2 3" xfId="7140" xr:uid="{00000000-0005-0000-0000-0000A2230000}"/>
    <cellStyle name="표준 7 3 3 2 3 2" xfId="9199" xr:uid="{00000000-0005-0000-0000-0000A3230000}"/>
    <cellStyle name="표준 7 3 3 2 4" xfId="9196" xr:uid="{00000000-0005-0000-0000-0000A4230000}"/>
    <cellStyle name="표준 7 3 3 3" xfId="7141" xr:uid="{00000000-0005-0000-0000-0000A5230000}"/>
    <cellStyle name="표준 7 3 3 3 2" xfId="7142" xr:uid="{00000000-0005-0000-0000-0000A6230000}"/>
    <cellStyle name="표준 7 3 3 3 2 2" xfId="9201" xr:uid="{00000000-0005-0000-0000-0000A7230000}"/>
    <cellStyle name="표준 7 3 3 3 3" xfId="9200" xr:uid="{00000000-0005-0000-0000-0000A8230000}"/>
    <cellStyle name="표준 7 3 3 4" xfId="7143" xr:uid="{00000000-0005-0000-0000-0000A9230000}"/>
    <cellStyle name="표준 7 3 3 4 2" xfId="9202" xr:uid="{00000000-0005-0000-0000-0000AA230000}"/>
    <cellStyle name="표준 7 3 3 5" xfId="9195" xr:uid="{00000000-0005-0000-0000-0000AB230000}"/>
    <cellStyle name="표준 7 3 4" xfId="7144" xr:uid="{00000000-0005-0000-0000-0000AC230000}"/>
    <cellStyle name="표준 7 3 4 2" xfId="7145" xr:uid="{00000000-0005-0000-0000-0000AD230000}"/>
    <cellStyle name="표준 7 3 4 2 2" xfId="7146" xr:uid="{00000000-0005-0000-0000-0000AE230000}"/>
    <cellStyle name="표준 7 3 4 2 2 2" xfId="7147" xr:uid="{00000000-0005-0000-0000-0000AF230000}"/>
    <cellStyle name="표준 7 3 4 2 2 2 2" xfId="9206" xr:uid="{00000000-0005-0000-0000-0000B0230000}"/>
    <cellStyle name="표준 7 3 4 2 2 3" xfId="9205" xr:uid="{00000000-0005-0000-0000-0000B1230000}"/>
    <cellStyle name="표준 7 3 4 2 3" xfId="7148" xr:uid="{00000000-0005-0000-0000-0000B2230000}"/>
    <cellStyle name="표준 7 3 4 2 3 2" xfId="9207" xr:uid="{00000000-0005-0000-0000-0000B3230000}"/>
    <cellStyle name="표준 7 3 4 2 4" xfId="9204" xr:uid="{00000000-0005-0000-0000-0000B4230000}"/>
    <cellStyle name="표준 7 3 4 3" xfId="7149" xr:uid="{00000000-0005-0000-0000-0000B5230000}"/>
    <cellStyle name="표준 7 3 4 3 2" xfId="7150" xr:uid="{00000000-0005-0000-0000-0000B6230000}"/>
    <cellStyle name="표준 7 3 4 3 2 2" xfId="9209" xr:uid="{00000000-0005-0000-0000-0000B7230000}"/>
    <cellStyle name="표준 7 3 4 3 3" xfId="9208" xr:uid="{00000000-0005-0000-0000-0000B8230000}"/>
    <cellStyle name="표준 7 3 4 4" xfId="7151" xr:uid="{00000000-0005-0000-0000-0000B9230000}"/>
    <cellStyle name="표준 7 3 4 4 2" xfId="9210" xr:uid="{00000000-0005-0000-0000-0000BA230000}"/>
    <cellStyle name="표준 7 3 4 5" xfId="9203" xr:uid="{00000000-0005-0000-0000-0000BB230000}"/>
    <cellStyle name="표준 7 3 5" xfId="7152" xr:uid="{00000000-0005-0000-0000-0000BC230000}"/>
    <cellStyle name="표준 7 3 5 2" xfId="7153" xr:uid="{00000000-0005-0000-0000-0000BD230000}"/>
    <cellStyle name="표준 7 3 5 2 2" xfId="7154" xr:uid="{00000000-0005-0000-0000-0000BE230000}"/>
    <cellStyle name="표준 7 3 5 2 2 2" xfId="9213" xr:uid="{00000000-0005-0000-0000-0000BF230000}"/>
    <cellStyle name="표준 7 3 5 2 3" xfId="9212" xr:uid="{00000000-0005-0000-0000-0000C0230000}"/>
    <cellStyle name="표준 7 3 5 3" xfId="7155" xr:uid="{00000000-0005-0000-0000-0000C1230000}"/>
    <cellStyle name="표준 7 3 5 3 2" xfId="9214" xr:uid="{00000000-0005-0000-0000-0000C2230000}"/>
    <cellStyle name="표준 7 3 5 4" xfId="9211" xr:uid="{00000000-0005-0000-0000-0000C3230000}"/>
    <cellStyle name="표준 7 3 6" xfId="7156" xr:uid="{00000000-0005-0000-0000-0000C4230000}"/>
    <cellStyle name="표준 7 3 6 2" xfId="7157" xr:uid="{00000000-0005-0000-0000-0000C5230000}"/>
    <cellStyle name="표준 7 3 6 2 2" xfId="9216" xr:uid="{00000000-0005-0000-0000-0000C6230000}"/>
    <cellStyle name="표준 7 3 6 3" xfId="9215" xr:uid="{00000000-0005-0000-0000-0000C7230000}"/>
    <cellStyle name="표준 7 3 7" xfId="7158" xr:uid="{00000000-0005-0000-0000-0000C8230000}"/>
    <cellStyle name="표준 7 3 7 2" xfId="9217" xr:uid="{00000000-0005-0000-0000-0000C9230000}"/>
    <cellStyle name="표준 7 3 8" xfId="9170" xr:uid="{00000000-0005-0000-0000-0000CA230000}"/>
    <cellStyle name="표준 7 4" xfId="7159" xr:uid="{00000000-0005-0000-0000-0000CB230000}"/>
    <cellStyle name="표준 7 4 2" xfId="7160" xr:uid="{00000000-0005-0000-0000-0000CC230000}"/>
    <cellStyle name="표준 7 4 2 2" xfId="7161" xr:uid="{00000000-0005-0000-0000-0000CD230000}"/>
    <cellStyle name="표준 7 4 2 2 2" xfId="7162" xr:uid="{00000000-0005-0000-0000-0000CE230000}"/>
    <cellStyle name="표준 7 4 2 2 2 2" xfId="7163" xr:uid="{00000000-0005-0000-0000-0000CF230000}"/>
    <cellStyle name="표준 7 4 2 2 2 2 2" xfId="9222" xr:uid="{00000000-0005-0000-0000-0000D0230000}"/>
    <cellStyle name="표준 7 4 2 2 2 3" xfId="9221" xr:uid="{00000000-0005-0000-0000-0000D1230000}"/>
    <cellStyle name="표준 7 4 2 2 3" xfId="7164" xr:uid="{00000000-0005-0000-0000-0000D2230000}"/>
    <cellStyle name="표준 7 4 2 2 3 2" xfId="9223" xr:uid="{00000000-0005-0000-0000-0000D3230000}"/>
    <cellStyle name="표준 7 4 2 2 4" xfId="9220" xr:uid="{00000000-0005-0000-0000-0000D4230000}"/>
    <cellStyle name="표준 7 4 2 3" xfId="7165" xr:uid="{00000000-0005-0000-0000-0000D5230000}"/>
    <cellStyle name="표준 7 4 2 3 2" xfId="7166" xr:uid="{00000000-0005-0000-0000-0000D6230000}"/>
    <cellStyle name="표준 7 4 2 3 2 2" xfId="9225" xr:uid="{00000000-0005-0000-0000-0000D7230000}"/>
    <cellStyle name="표준 7 4 2 3 3" xfId="9224" xr:uid="{00000000-0005-0000-0000-0000D8230000}"/>
    <cellStyle name="표준 7 4 2 4" xfId="7167" xr:uid="{00000000-0005-0000-0000-0000D9230000}"/>
    <cellStyle name="표준 7 4 2 4 2" xfId="9226" xr:uid="{00000000-0005-0000-0000-0000DA230000}"/>
    <cellStyle name="표준 7 4 2 5" xfId="9219" xr:uid="{00000000-0005-0000-0000-0000DB230000}"/>
    <cellStyle name="표준 7 4 3" xfId="7168" xr:uid="{00000000-0005-0000-0000-0000DC230000}"/>
    <cellStyle name="표준 7 4 3 2" xfId="7169" xr:uid="{00000000-0005-0000-0000-0000DD230000}"/>
    <cellStyle name="표준 7 4 3 2 2" xfId="7170" xr:uid="{00000000-0005-0000-0000-0000DE230000}"/>
    <cellStyle name="표준 7 4 3 2 2 2" xfId="7171" xr:uid="{00000000-0005-0000-0000-0000DF230000}"/>
    <cellStyle name="표준 7 4 3 2 2 2 2" xfId="9230" xr:uid="{00000000-0005-0000-0000-0000E0230000}"/>
    <cellStyle name="표준 7 4 3 2 2 3" xfId="9229" xr:uid="{00000000-0005-0000-0000-0000E1230000}"/>
    <cellStyle name="표준 7 4 3 2 3" xfId="7172" xr:uid="{00000000-0005-0000-0000-0000E2230000}"/>
    <cellStyle name="표준 7 4 3 2 3 2" xfId="9231" xr:uid="{00000000-0005-0000-0000-0000E3230000}"/>
    <cellStyle name="표준 7 4 3 2 4" xfId="9228" xr:uid="{00000000-0005-0000-0000-0000E4230000}"/>
    <cellStyle name="표준 7 4 3 3" xfId="7173" xr:uid="{00000000-0005-0000-0000-0000E5230000}"/>
    <cellStyle name="표준 7 4 3 3 2" xfId="7174" xr:uid="{00000000-0005-0000-0000-0000E6230000}"/>
    <cellStyle name="표준 7 4 3 3 2 2" xfId="9233" xr:uid="{00000000-0005-0000-0000-0000E7230000}"/>
    <cellStyle name="표준 7 4 3 3 3" xfId="9232" xr:uid="{00000000-0005-0000-0000-0000E8230000}"/>
    <cellStyle name="표준 7 4 3 4" xfId="7175" xr:uid="{00000000-0005-0000-0000-0000E9230000}"/>
    <cellStyle name="표준 7 4 3 4 2" xfId="9234" xr:uid="{00000000-0005-0000-0000-0000EA230000}"/>
    <cellStyle name="표준 7 4 3 5" xfId="9227" xr:uid="{00000000-0005-0000-0000-0000EB230000}"/>
    <cellStyle name="표준 7 4 4" xfId="7176" xr:uid="{00000000-0005-0000-0000-0000EC230000}"/>
    <cellStyle name="표준 7 4 4 2" xfId="7177" xr:uid="{00000000-0005-0000-0000-0000ED230000}"/>
    <cellStyle name="표준 7 4 4 2 2" xfId="7178" xr:uid="{00000000-0005-0000-0000-0000EE230000}"/>
    <cellStyle name="표준 7 4 4 2 2 2" xfId="9237" xr:uid="{00000000-0005-0000-0000-0000EF230000}"/>
    <cellStyle name="표준 7 4 4 2 3" xfId="9236" xr:uid="{00000000-0005-0000-0000-0000F0230000}"/>
    <cellStyle name="표준 7 4 4 3" xfId="7179" xr:uid="{00000000-0005-0000-0000-0000F1230000}"/>
    <cellStyle name="표준 7 4 4 3 2" xfId="9238" xr:uid="{00000000-0005-0000-0000-0000F2230000}"/>
    <cellStyle name="표준 7 4 4 4" xfId="9235" xr:uid="{00000000-0005-0000-0000-0000F3230000}"/>
    <cellStyle name="표준 7 4 5" xfId="7180" xr:uid="{00000000-0005-0000-0000-0000F4230000}"/>
    <cellStyle name="표준 7 4 5 2" xfId="7181" xr:uid="{00000000-0005-0000-0000-0000F5230000}"/>
    <cellStyle name="표준 7 4 5 2 2" xfId="9240" xr:uid="{00000000-0005-0000-0000-0000F6230000}"/>
    <cellStyle name="표준 7 4 5 3" xfId="9239" xr:uid="{00000000-0005-0000-0000-0000F7230000}"/>
    <cellStyle name="표준 7 4 6" xfId="7182" xr:uid="{00000000-0005-0000-0000-0000F8230000}"/>
    <cellStyle name="표준 7 4 6 2" xfId="9241" xr:uid="{00000000-0005-0000-0000-0000F9230000}"/>
    <cellStyle name="표준 7 4 7" xfId="9218" xr:uid="{00000000-0005-0000-0000-0000FA230000}"/>
    <cellStyle name="표준 7 5" xfId="7183" xr:uid="{00000000-0005-0000-0000-0000FB230000}"/>
    <cellStyle name="표준 7 5 2" xfId="7184" xr:uid="{00000000-0005-0000-0000-0000FC230000}"/>
    <cellStyle name="표준 7 5 2 2" xfId="7185" xr:uid="{00000000-0005-0000-0000-0000FD230000}"/>
    <cellStyle name="표준 7 5 2 2 2" xfId="7186" xr:uid="{00000000-0005-0000-0000-0000FE230000}"/>
    <cellStyle name="표준 7 5 2 2 2 2" xfId="9245" xr:uid="{00000000-0005-0000-0000-0000FF230000}"/>
    <cellStyle name="표준 7 5 2 2 3" xfId="9244" xr:uid="{00000000-0005-0000-0000-000000240000}"/>
    <cellStyle name="표준 7 5 2 3" xfId="7187" xr:uid="{00000000-0005-0000-0000-000001240000}"/>
    <cellStyle name="표준 7 5 2 3 2" xfId="9246" xr:uid="{00000000-0005-0000-0000-000002240000}"/>
    <cellStyle name="표준 7 5 2 4" xfId="9243" xr:uid="{00000000-0005-0000-0000-000003240000}"/>
    <cellStyle name="표준 7 5 3" xfId="7188" xr:uid="{00000000-0005-0000-0000-000004240000}"/>
    <cellStyle name="표준 7 5 3 2" xfId="7189" xr:uid="{00000000-0005-0000-0000-000005240000}"/>
    <cellStyle name="표준 7 5 3 2 2" xfId="9248" xr:uid="{00000000-0005-0000-0000-000006240000}"/>
    <cellStyle name="표준 7 5 3 3" xfId="9247" xr:uid="{00000000-0005-0000-0000-000007240000}"/>
    <cellStyle name="표준 7 5 4" xfId="7190" xr:uid="{00000000-0005-0000-0000-000008240000}"/>
    <cellStyle name="표준 7 5 4 2" xfId="9249" xr:uid="{00000000-0005-0000-0000-000009240000}"/>
    <cellStyle name="표준 7 5 5" xfId="9242" xr:uid="{00000000-0005-0000-0000-00000A240000}"/>
    <cellStyle name="표준 7 6" xfId="7191" xr:uid="{00000000-0005-0000-0000-00000B240000}"/>
    <cellStyle name="표준 7 6 2" xfId="7192" xr:uid="{00000000-0005-0000-0000-00000C240000}"/>
    <cellStyle name="표준 7 6 2 2" xfId="7193" xr:uid="{00000000-0005-0000-0000-00000D240000}"/>
    <cellStyle name="표준 7 6 2 2 2" xfId="7194" xr:uid="{00000000-0005-0000-0000-00000E240000}"/>
    <cellStyle name="표준 7 6 2 2 2 2" xfId="9253" xr:uid="{00000000-0005-0000-0000-00000F240000}"/>
    <cellStyle name="표준 7 6 2 2 3" xfId="9252" xr:uid="{00000000-0005-0000-0000-000010240000}"/>
    <cellStyle name="표준 7 6 2 3" xfId="7195" xr:uid="{00000000-0005-0000-0000-000011240000}"/>
    <cellStyle name="표준 7 6 2 3 2" xfId="9254" xr:uid="{00000000-0005-0000-0000-000012240000}"/>
    <cellStyle name="표준 7 6 2 4" xfId="9251" xr:uid="{00000000-0005-0000-0000-000013240000}"/>
    <cellStyle name="표준 7 6 3" xfId="7196" xr:uid="{00000000-0005-0000-0000-000014240000}"/>
    <cellStyle name="표준 7 6 3 2" xfId="7197" xr:uid="{00000000-0005-0000-0000-000015240000}"/>
    <cellStyle name="표준 7 6 3 2 2" xfId="9256" xr:uid="{00000000-0005-0000-0000-000016240000}"/>
    <cellStyle name="표준 7 6 3 3" xfId="9255" xr:uid="{00000000-0005-0000-0000-000017240000}"/>
    <cellStyle name="표준 7 6 4" xfId="7198" xr:uid="{00000000-0005-0000-0000-000018240000}"/>
    <cellStyle name="표준 7 6 4 2" xfId="9257" xr:uid="{00000000-0005-0000-0000-000019240000}"/>
    <cellStyle name="표준 7 6 5" xfId="9250" xr:uid="{00000000-0005-0000-0000-00001A240000}"/>
    <cellStyle name="표준 7 7" xfId="7199" xr:uid="{00000000-0005-0000-0000-00001B240000}"/>
    <cellStyle name="표준 7 7 2" xfId="7200" xr:uid="{00000000-0005-0000-0000-00001C240000}"/>
    <cellStyle name="표준 7 7 2 2" xfId="7201" xr:uid="{00000000-0005-0000-0000-00001D240000}"/>
    <cellStyle name="표준 7 7 2 2 2" xfId="9260" xr:uid="{00000000-0005-0000-0000-00001E240000}"/>
    <cellStyle name="표준 7 7 2 3" xfId="9259" xr:uid="{00000000-0005-0000-0000-00001F240000}"/>
    <cellStyle name="표준 7 7 3" xfId="7202" xr:uid="{00000000-0005-0000-0000-000020240000}"/>
    <cellStyle name="표준 7 7 3 2" xfId="9261" xr:uid="{00000000-0005-0000-0000-000021240000}"/>
    <cellStyle name="표준 7 7 4" xfId="9258" xr:uid="{00000000-0005-0000-0000-000022240000}"/>
    <cellStyle name="표준 7 8" xfId="7203" xr:uid="{00000000-0005-0000-0000-000023240000}"/>
    <cellStyle name="표준 7 8 2" xfId="7204" xr:uid="{00000000-0005-0000-0000-000024240000}"/>
    <cellStyle name="표준 7 8 2 2" xfId="9263" xr:uid="{00000000-0005-0000-0000-000025240000}"/>
    <cellStyle name="표준 7 8 3" xfId="9262" xr:uid="{00000000-0005-0000-0000-000026240000}"/>
    <cellStyle name="표준 7 9" xfId="7205" xr:uid="{00000000-0005-0000-0000-000027240000}"/>
    <cellStyle name="표준 7 9 2" xfId="9264" xr:uid="{00000000-0005-0000-0000-000028240000}"/>
    <cellStyle name="표준 8" xfId="610" xr:uid="{00000000-0005-0000-0000-000029240000}"/>
    <cellStyle name="표준 9" xfId="611" xr:uid="{00000000-0005-0000-0000-00002A240000}"/>
    <cellStyle name="標準_Akia(F）-8" xfId="612" xr:uid="{00000000-0005-0000-0000-00002B240000}"/>
    <cellStyle name="표준1" xfId="7206" xr:uid="{00000000-0005-0000-0000-00002C240000}"/>
    <cellStyle name="표준123" xfId="2925" xr:uid="{00000000-0005-0000-0000-00002D240000}"/>
    <cellStyle name="표준2" xfId="613" xr:uid="{00000000-0005-0000-0000-00002E240000}"/>
    <cellStyle name="표준날짜" xfId="7207" xr:uid="{00000000-0005-0000-0000-00002F240000}"/>
    <cellStyle name="표준숫자" xfId="7208" xr:uid="{00000000-0005-0000-0000-000030240000}"/>
    <cellStyle name="하이퍼링크 2" xfId="614" xr:uid="{00000000-0005-0000-0000-000031240000}"/>
    <cellStyle name="합계" xfId="2926" xr:uid="{00000000-0005-0000-0000-000032240000}"/>
    <cellStyle name="합산" xfId="615" xr:uid="{00000000-0005-0000-0000-000033240000}"/>
    <cellStyle name="합산 2" xfId="2927" xr:uid="{00000000-0005-0000-0000-000034240000}"/>
    <cellStyle name="桁区切り [0.00]_Ratio98" xfId="2928" xr:uid="{00000000-0005-0000-0000-000035240000}"/>
    <cellStyle name="桁区切り_Ratio98" xfId="2929" xr:uid="{00000000-0005-0000-0000-000036240000}"/>
    <cellStyle name="항목" xfId="2930" xr:uid="{00000000-0005-0000-0000-000037240000}"/>
    <cellStyle name="화폐기호" xfId="616" xr:uid="{00000000-0005-0000-0000-000038240000}"/>
    <cellStyle name="화폐기호 2" xfId="2931" xr:uid="{00000000-0005-0000-0000-000039240000}"/>
    <cellStyle name="화폐기호 3" xfId="2932" xr:uid="{00000000-0005-0000-0000-00003A240000}"/>
    <cellStyle name="화폐기호0" xfId="617" xr:uid="{00000000-0005-0000-0000-00003B240000}"/>
    <cellStyle name="화폐기호0 2" xfId="2933" xr:uid="{00000000-0005-0000-0000-00003C240000}"/>
    <cellStyle name="화폐기호0 3" xfId="2934" xr:uid="{00000000-0005-0000-0000-00003D240000}"/>
    <cellStyle name="확인" xfId="2935" xr:uid="{00000000-0005-0000-0000-00003E240000}"/>
    <cellStyle name="ㅣ" xfId="618" xr:uid="{00000000-0005-0000-0000-00003F24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325491</xdr:colOff>
      <xdr:row>31</xdr:row>
      <xdr:rowOff>742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483BDD2-036B-4F72-BE20-D42E7F7D2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55491" cy="53156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371475</xdr:colOff>
      <xdr:row>53</xdr:row>
      <xdr:rowOff>57150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15275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50896;\MY%20DOCUMENTS\EXCDATA\cas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512;&#49328;&#51221;&#44288;\7&#48660;&#47085;&#44048;&#47532;&#51217;&#49688;&#44288;&#47144;\&#48512;&#49328;&#44305;&#50669;&#49884;06-89\&#48512;&#49328;%20&#54644;&#50868;&#45824;&#44396;%20&#48152;&#50668;&#46041;%20&#45824;&#50864;&#44277;&#51109;%20&#48512;&#51648;\&#49324;&#50629;&#49457;&#44160;&#53664;\&#49324;&#50629;&#49457;&#44160;&#53664;(040825)\My%20Documents\&#47785;&#46041;&#50500;&#54028;&#53944;(&#53580;&#48148;)\&#47785;&#46041;&#50500;&#54028;&#53944;(&#53580;&#48148;)\&#47785;&#46041;&#50500;&#54028;&#53944;(&#53580;&#48148;)\My%20Documents\&#50857;&#51064;&#49436;&#52380;\&#54868;&#49457;&#49437;&#50864;&#47532;&#49324;&#50629;&#44160;&#5366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688;&#51652;\C\My%20Documents\&#51088;&#47308;\&#54868;&#44257;&#46041;&#48373;&#51648;\&#46041;&#50864;&#50500;&#4932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512;&#49328;&#51221;&#44288;\7&#48660;&#47085;&#44048;&#47532;&#51217;&#49688;&#44288;&#47144;\&#48512;&#49328;&#44305;&#50669;&#49884;06-89\&#48512;&#49328;%20&#54644;&#50868;&#45824;&#44396;%20&#48152;&#50668;&#46041;%20&#45824;&#50864;&#44277;&#51109;%20&#48512;&#51648;\&#49324;&#50629;&#49457;&#44160;&#53664;\&#49324;&#50629;&#49457;&#44160;&#53664;(040825)\&#51228;&#51452;&#50672;&#46041;&#51452;&#53469;%20&#49324;&#50629;&#49457;%20&#48516;&#49437;&#50577;&#49885;(&#44592;&#54925;&#49892;%20&#49888;&#46041;&#51652;%20&#44284;&#51109;&#45784;%20&#51089;&#54408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512;&#49328;&#51221;&#44288;\7&#48660;&#47085;&#44048;&#47532;&#51217;&#49688;&#44288;&#47144;\&#48512;&#49328;&#44305;&#50669;&#49884;06-89\&#48512;&#49328;%20&#54644;&#50868;&#45824;&#44396;%20&#48152;&#50668;&#46041;%20&#45824;&#50864;&#44277;&#51109;%20&#48512;&#51648;\&#49324;&#50629;&#49457;&#44160;&#53664;\&#49324;&#50629;&#49457;&#44160;&#53664;(040825)\&#49324;&#50629;&#44160;&#53664;\&#45824;&#51204;%20&#46041;&#44396;%20&#50857;&#50868;&#46041;\&#49324;&#50629;&#49457;&#44160;&#53664;\&#45824;&#51204;%20&#50857;&#50868;&#51648;&#44396;%20&#50500;&#54028;&#53944;&#49324;&#50629;4(&#48516;&#50577;&#44032;&#52572;&#51333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512;&#49328;&#51221;&#44288;\7&#48660;&#47085;&#44048;&#47532;&#51217;&#49688;&#44288;&#47144;\&#48512;&#49328;&#44305;&#50669;&#49884;06-89\&#48512;&#49328;%20&#54644;&#50868;&#45824;&#44396;%20&#48152;&#50668;&#46041;%20&#45824;&#50864;&#44277;&#51109;%20&#48512;&#51648;\&#49324;&#50629;&#49457;&#44160;&#53664;\&#49324;&#50629;&#49457;&#44160;&#53664;(050110)\&#48512;&#49328;&#48152;&#50668;&#46041;050516(&#46020;&#44553;)21-5&#50900;&#48516;&#5057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512;&#49328;&#51221;&#44288;\7&#48660;&#47085;&#44048;&#47532;&#51217;&#49688;&#44288;&#47144;\&#48512;&#49328;&#44305;&#50669;&#49884;06-89\&#48512;&#49328;%20&#54644;&#50868;&#45824;&#44396;%20&#48152;&#50668;&#46041;%20&#45824;&#50864;&#44277;&#51109;%20&#48512;&#51648;\&#49324;&#50629;&#49457;&#44160;&#53664;\&#49324;&#50629;&#49457;&#44160;&#53664;(040825)\My%20Documents\&#47785;&#46041;&#50500;&#54028;&#53944;(&#53580;&#48148;)\&#47785;&#46041;&#50500;&#54028;&#53944;(&#53580;&#48148;)\&#47785;&#46041;&#50500;&#54028;&#53944;(&#53580;&#48148;)\My%20Documents\&#54840;&#54217;5&#49888;&#48393;4\&#54840;&#54217;5(991108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51088;&#52404;&#49324;&#50629;&#48516;&#50577;&#54788;&#54889;\&#51088;&#44552;&#49688;&#51648;\&#51228;&#51452;&#46020;%20&#50672;&#46041;&#51648;&#44396;(85M&#178;&#52488;&#44284;)%202-1%20(%205&#50900;&#48516;&#50577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Sheet1 (2)"/>
      <sheetName val="Sheet1 (3)"/>
      <sheetName val="의정부돈"/>
      <sheetName val="잠실CASH"/>
      <sheetName val="사업개요"/>
      <sheetName val="Sheet3"/>
      <sheetName val="Sheet4"/>
      <sheetName val="Sheet5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사업성분석"/>
      <sheetName val="cash"/>
      <sheetName val="주변시세"/>
      <sheetName val="제시공문1"/>
      <sheetName val="년도별계"/>
      <sheetName val="조합원부담금"/>
      <sheetName val="조합무상지분율변화"/>
      <sheetName val="초기투입"/>
      <sheetName val="토지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>
        <row r="45">
          <cell r="H45">
            <v>409223481.35463965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우아산"/>
      <sheetName val="00노임기준"/>
      <sheetName val="일위대가"/>
      <sheetName val="Total"/>
      <sheetName val="기초자료"/>
      <sheetName val="시장성초안camera"/>
      <sheetName val="기본단가표"/>
      <sheetName val="사업성분석"/>
      <sheetName val="준공조서"/>
      <sheetName val="공사준공계"/>
      <sheetName val="준공검사보고서"/>
      <sheetName val="사업수지"/>
      <sheetName val="단중표"/>
      <sheetName val="건축공사"/>
      <sheetName val="사업개요"/>
      <sheetName val="이름표"/>
      <sheetName val=""/>
    </sheetNames>
    <definedNames>
      <definedName name="건축비용"/>
      <definedName name="기타자료"/>
      <definedName name="면적총괄"/>
      <definedName name="분양예측"/>
      <definedName name="손익분기"/>
      <definedName name="수입"/>
      <definedName name="제어판"/>
      <definedName name="지출계획"/>
      <definedName name="차트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분석-분양가결정"/>
      <sheetName val="Sheet1"/>
      <sheetName val="1-최종안"/>
      <sheetName val="단가대비표"/>
    </sheetNames>
    <sheetDataSet>
      <sheetData sheetId="0" refreshError="1">
        <row r="17">
          <cell r="H17">
            <v>34921696</v>
          </cell>
        </row>
      </sheetData>
      <sheetData sheetId="1" refreshError="1"/>
      <sheetData sheetId="2" refreshError="1">
        <row r="13">
          <cell r="G13">
            <v>0.2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예산"/>
      <sheetName val="사업수지"/>
      <sheetName val="자금수지"/>
      <sheetName val="토지내역"/>
      <sheetName val="공정표"/>
      <sheetName val="토지내역요약"/>
      <sheetName val="Macro1"/>
    </sheetNames>
    <sheetDataSet>
      <sheetData sheetId="0" refreshError="1"/>
      <sheetData sheetId="1" refreshError="1">
        <row r="77">
          <cell r="H77">
            <v>200000</v>
          </cell>
        </row>
        <row r="78">
          <cell r="H78">
            <v>200000</v>
          </cell>
        </row>
        <row r="79">
          <cell r="H79">
            <v>60187.359723562498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사운영비"/>
      <sheetName val="부산사업소"/>
      <sheetName val="대여금예산"/>
      <sheetName val="가사업예산"/>
      <sheetName val="일정안"/>
      <sheetName val="일정최근"/>
      <sheetName val="분양일정"/>
      <sheetName val="대덕일정"/>
      <sheetName val="건축심의명단"/>
      <sheetName val="과면세안분"/>
      <sheetName val="감정평가요약"/>
      <sheetName val="가예산(050321)"/>
      <sheetName val="가예산"/>
      <sheetName val="시유지관련"/>
      <sheetName val="총사업비산출내역서"/>
      <sheetName val="총공사비 구성현황표"/>
      <sheetName val="예정공정표"/>
      <sheetName val="사업개요"/>
      <sheetName val="감리비산출"/>
      <sheetName val="사업비제출"/>
      <sheetName val="사업비산출"/>
      <sheetName val="초기투입대여금"/>
      <sheetName val="당사"/>
      <sheetName val="자금수지"/>
      <sheetName val="세대면적"/>
      <sheetName val="기숙사개략"/>
      <sheetName val="Sheet2"/>
      <sheetName val="책임이익율변화"/>
      <sheetName val="대우방식"/>
      <sheetName val="연체손실분"/>
      <sheetName val="중도금연장"/>
      <sheetName val="매매계약내역"/>
      <sheetName val="Sheet6"/>
      <sheetName val="Sheet5"/>
      <sheetName val="공매내역"/>
      <sheetName val="Sheet4"/>
      <sheetName val="Sheet3"/>
      <sheetName val="Sheet7"/>
      <sheetName val="Sheet1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협약"/>
      <sheetName val="수지"/>
      <sheetName val="CASH"/>
      <sheetName val="년도별계"/>
      <sheetName val="기초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지대"/>
      <sheetName val="사업분석"/>
      <sheetName val="자금수지"/>
      <sheetName val="년도별수지"/>
      <sheetName val="제세금"/>
      <sheetName val="7수지"/>
      <sheetName val="7.수지"/>
      <sheetName val="산출내역서"/>
    </sheetNames>
    <sheetDataSet>
      <sheetData sheetId="0" refreshError="1"/>
      <sheetData sheetId="1" refreshError="1">
        <row r="22">
          <cell r="I22">
            <v>8120740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view="pageBreakPreview" zoomScaleSheetLayoutView="100" workbookViewId="0">
      <selection activeCell="I9" sqref="I9"/>
    </sheetView>
  </sheetViews>
  <sheetFormatPr defaultColWidth="8.88671875" defaultRowHeight="18" customHeight="1"/>
  <cols>
    <col min="1" max="2" width="8.77734375" style="1" customWidth="1"/>
    <col min="3" max="3" width="13.21875" style="1" bestFit="1" customWidth="1"/>
    <col min="4" max="8" width="15.44140625" style="1" customWidth="1"/>
    <col min="9" max="9" width="17.109375" style="1" bestFit="1" customWidth="1"/>
    <col min="10" max="10" width="18.44140625" style="168" bestFit="1" customWidth="1"/>
    <col min="11" max="11" width="12.5546875" style="1" bestFit="1" customWidth="1"/>
    <col min="12" max="16384" width="8.88671875" style="1"/>
  </cols>
  <sheetData>
    <row r="1" spans="1:13" ht="30" customHeight="1">
      <c r="A1" s="186" t="s">
        <v>24</v>
      </c>
      <c r="B1" s="186"/>
      <c r="C1" s="186"/>
      <c r="D1" s="186"/>
      <c r="E1" s="186"/>
      <c r="F1" s="186"/>
      <c r="G1" s="186"/>
      <c r="H1" s="186"/>
    </row>
    <row r="2" spans="1:13" ht="20.100000000000001" customHeight="1" thickBot="1">
      <c r="A2" s="6"/>
      <c r="B2" s="6"/>
      <c r="C2" s="6"/>
      <c r="D2" s="6"/>
      <c r="E2" s="6"/>
      <c r="F2" s="6"/>
      <c r="G2" s="6"/>
      <c r="H2" s="7" t="s">
        <v>30</v>
      </c>
    </row>
    <row r="3" spans="1:13" s="2" customFormat="1" ht="24.95" customHeight="1">
      <c r="A3" s="189" t="s">
        <v>14</v>
      </c>
      <c r="B3" s="190"/>
      <c r="C3" s="191"/>
      <c r="D3" s="8" t="s">
        <v>0</v>
      </c>
      <c r="E3" s="8" t="s">
        <v>1</v>
      </c>
      <c r="F3" s="8" t="s">
        <v>2</v>
      </c>
      <c r="G3" s="8" t="s">
        <v>23</v>
      </c>
      <c r="H3" s="9" t="s">
        <v>3</v>
      </c>
      <c r="J3" s="169"/>
    </row>
    <row r="4" spans="1:13" s="2" customFormat="1" ht="24.95" customHeight="1">
      <c r="A4" s="181" t="s">
        <v>4</v>
      </c>
      <c r="B4" s="182" t="s">
        <v>5</v>
      </c>
      <c r="C4" s="172" t="s">
        <v>6</v>
      </c>
      <c r="D4" s="183">
        <f>공종별사업비!E18</f>
        <v>10906686000</v>
      </c>
      <c r="E4" s="50">
        <f>D4</f>
        <v>10906686000</v>
      </c>
      <c r="F4" s="51">
        <v>0</v>
      </c>
      <c r="G4" s="50">
        <v>0</v>
      </c>
      <c r="H4" s="52">
        <v>0</v>
      </c>
      <c r="I4" s="81"/>
      <c r="J4" s="170"/>
    </row>
    <row r="5" spans="1:13" s="2" customFormat="1" ht="24.95" customHeight="1">
      <c r="A5" s="174"/>
      <c r="B5" s="175"/>
      <c r="C5" s="172" t="s">
        <v>7</v>
      </c>
      <c r="D5" s="183">
        <f>공종별사업비!E42</f>
        <v>54216475000</v>
      </c>
      <c r="E5" s="50">
        <f t="shared" ref="E5:E6" si="0">D5</f>
        <v>54216475000</v>
      </c>
      <c r="F5" s="51">
        <v>0</v>
      </c>
      <c r="G5" s="50">
        <v>0</v>
      </c>
      <c r="H5" s="52">
        <v>0</v>
      </c>
      <c r="I5" s="81"/>
      <c r="J5" s="170"/>
    </row>
    <row r="6" spans="1:13" s="2" customFormat="1" ht="24.95" customHeight="1">
      <c r="A6" s="174"/>
      <c r="B6" s="175"/>
      <c r="C6" s="172" t="s">
        <v>25</v>
      </c>
      <c r="D6" s="183">
        <f>공종별사업비!E52</f>
        <v>7427626000</v>
      </c>
      <c r="E6" s="50">
        <f t="shared" si="0"/>
        <v>7427626000</v>
      </c>
      <c r="F6" s="51">
        <v>0</v>
      </c>
      <c r="G6" s="50">
        <v>0</v>
      </c>
      <c r="H6" s="52">
        <v>0</v>
      </c>
      <c r="I6" s="81"/>
      <c r="J6" s="170"/>
    </row>
    <row r="7" spans="1:13" s="2" customFormat="1" ht="24.95" customHeight="1">
      <c r="A7" s="174"/>
      <c r="B7" s="175"/>
      <c r="C7" s="172" t="s">
        <v>26</v>
      </c>
      <c r="D7" s="183">
        <f>공종별사업비!E53</f>
        <v>4594227000</v>
      </c>
      <c r="E7" s="50">
        <v>0</v>
      </c>
      <c r="F7" s="51">
        <v>0</v>
      </c>
      <c r="G7" s="50">
        <f>D7</f>
        <v>4594227000</v>
      </c>
      <c r="H7" s="52">
        <v>0</v>
      </c>
      <c r="I7" s="81"/>
      <c r="J7" s="170"/>
    </row>
    <row r="8" spans="1:13" s="2" customFormat="1" ht="24.95" customHeight="1">
      <c r="A8" s="174"/>
      <c r="B8" s="175"/>
      <c r="C8" s="176" t="s">
        <v>27</v>
      </c>
      <c r="D8" s="183">
        <f>공종별사업비!E54</f>
        <v>1649238000</v>
      </c>
      <c r="E8" s="50">
        <v>0</v>
      </c>
      <c r="F8" s="51">
        <v>0</v>
      </c>
      <c r="G8" s="50">
        <v>0</v>
      </c>
      <c r="H8" s="52">
        <f>D8</f>
        <v>1649238000</v>
      </c>
      <c r="I8" s="81"/>
      <c r="J8" s="170"/>
    </row>
    <row r="9" spans="1:13" s="2" customFormat="1" ht="24.95" customHeight="1">
      <c r="A9" s="174"/>
      <c r="B9" s="175"/>
      <c r="C9" s="176" t="s">
        <v>28</v>
      </c>
      <c r="D9" s="183">
        <f>공종별사업비!E55</f>
        <v>3298098000</v>
      </c>
      <c r="E9" s="50">
        <v>0</v>
      </c>
      <c r="F9" s="51">
        <v>0</v>
      </c>
      <c r="G9" s="50">
        <v>0</v>
      </c>
      <c r="H9" s="52">
        <f>D9</f>
        <v>3298098000</v>
      </c>
      <c r="I9" s="81"/>
      <c r="J9" s="170"/>
    </row>
    <row r="10" spans="1:13" s="2" customFormat="1" ht="24.95" customHeight="1">
      <c r="A10" s="174"/>
      <c r="B10" s="177"/>
      <c r="C10" s="173" t="s">
        <v>16</v>
      </c>
      <c r="D10" s="183">
        <f>SUM(D4:D9)</f>
        <v>82092350000</v>
      </c>
      <c r="E10" s="50">
        <f t="shared" ref="E10:F10" si="1">SUM(E4:E9)</f>
        <v>72550787000</v>
      </c>
      <c r="F10" s="50">
        <f t="shared" si="1"/>
        <v>0</v>
      </c>
      <c r="G10" s="50">
        <f>SUM(G4:G9)</f>
        <v>4594227000</v>
      </c>
      <c r="H10" s="50">
        <f>SUM(H4:H9)</f>
        <v>4947336000</v>
      </c>
      <c r="I10" s="81"/>
      <c r="J10" s="170"/>
      <c r="L10" s="16"/>
      <c r="M10" s="16"/>
    </row>
    <row r="11" spans="1:13" s="2" customFormat="1" ht="24.95" customHeight="1">
      <c r="A11" s="174"/>
      <c r="B11" s="187" t="s">
        <v>8</v>
      </c>
      <c r="C11" s="188"/>
      <c r="D11" s="183">
        <f>공종별사업비!E56</f>
        <v>1916355000</v>
      </c>
      <c r="E11" s="50">
        <f>D11*E10/D10</f>
        <v>1693617778.2873192</v>
      </c>
      <c r="F11" s="50">
        <v>0</v>
      </c>
      <c r="G11" s="50">
        <f>D11*G10/D10</f>
        <v>107247141.57391036</v>
      </c>
      <c r="H11" s="52">
        <f>D11*H10/D10</f>
        <v>115490080.13877055</v>
      </c>
      <c r="I11" s="81"/>
      <c r="J11" s="170"/>
    </row>
    <row r="12" spans="1:13" s="2" customFormat="1" ht="24.95" customHeight="1">
      <c r="A12" s="174"/>
      <c r="B12" s="187" t="s">
        <v>9</v>
      </c>
      <c r="C12" s="188"/>
      <c r="D12" s="183">
        <f>공종별사업비!E57</f>
        <v>821295000</v>
      </c>
      <c r="E12" s="50">
        <f>D12*E11/D11</f>
        <v>725836190.6945653</v>
      </c>
      <c r="F12" s="50">
        <v>0</v>
      </c>
      <c r="G12" s="50">
        <f>D12*G11/D11</f>
        <v>45963060.67453301</v>
      </c>
      <c r="H12" s="52">
        <f>D12*H11/D11</f>
        <v>49495748.630901657</v>
      </c>
      <c r="I12" s="81"/>
      <c r="J12" s="170"/>
    </row>
    <row r="13" spans="1:13" s="2" customFormat="1" ht="24.95" customHeight="1">
      <c r="A13" s="178"/>
      <c r="B13" s="179" t="s">
        <v>17</v>
      </c>
      <c r="C13" s="180"/>
      <c r="D13" s="183">
        <f>D10+D11+D12</f>
        <v>84830000000</v>
      </c>
      <c r="E13" s="50">
        <f t="shared" ref="E13:H13" si="2">SUM(E10:E12)</f>
        <v>74970240968.981888</v>
      </c>
      <c r="F13" s="50">
        <f t="shared" si="2"/>
        <v>0</v>
      </c>
      <c r="G13" s="50">
        <f t="shared" si="2"/>
        <v>4747437202.2484436</v>
      </c>
      <c r="H13" s="50">
        <f t="shared" si="2"/>
        <v>5112321828.7696714</v>
      </c>
      <c r="I13" s="81"/>
      <c r="J13" s="169"/>
    </row>
    <row r="14" spans="1:13" s="2" customFormat="1" ht="24.95" customHeight="1">
      <c r="A14" s="154" t="s">
        <v>99</v>
      </c>
      <c r="B14" s="195" t="s">
        <v>100</v>
      </c>
      <c r="C14" s="196"/>
      <c r="D14" s="183">
        <v>940000000</v>
      </c>
      <c r="E14" s="51"/>
      <c r="F14" s="50">
        <f t="shared" ref="F14:F19" si="3">D14</f>
        <v>940000000</v>
      </c>
      <c r="G14" s="51"/>
      <c r="H14" s="155"/>
      <c r="J14" s="170"/>
    </row>
    <row r="15" spans="1:13" s="2" customFormat="1" ht="24.95" customHeight="1">
      <c r="A15" s="156"/>
      <c r="B15" s="197" t="s">
        <v>101</v>
      </c>
      <c r="C15" s="197"/>
      <c r="D15" s="183">
        <v>1180000000</v>
      </c>
      <c r="E15" s="51"/>
      <c r="F15" s="50">
        <f t="shared" si="3"/>
        <v>1180000000</v>
      </c>
      <c r="G15" s="51"/>
      <c r="H15" s="155"/>
      <c r="J15" s="170"/>
    </row>
    <row r="16" spans="1:13" s="2" customFormat="1" ht="24.95" customHeight="1">
      <c r="A16" s="156"/>
      <c r="B16" s="195" t="s">
        <v>102</v>
      </c>
      <c r="C16" s="196"/>
      <c r="D16" s="183">
        <v>3170000000</v>
      </c>
      <c r="E16" s="51"/>
      <c r="F16" s="50">
        <f t="shared" si="3"/>
        <v>3170000000</v>
      </c>
      <c r="G16" s="51"/>
      <c r="H16" s="155"/>
      <c r="J16" s="170"/>
    </row>
    <row r="17" spans="1:10" s="2" customFormat="1" ht="24.95" customHeight="1">
      <c r="A17" s="156"/>
      <c r="B17" s="195" t="s">
        <v>103</v>
      </c>
      <c r="C17" s="196"/>
      <c r="D17" s="183">
        <v>2415290220</v>
      </c>
      <c r="E17" s="51"/>
      <c r="F17" s="50">
        <f t="shared" si="3"/>
        <v>2415290220</v>
      </c>
      <c r="G17" s="51"/>
      <c r="H17" s="155"/>
      <c r="J17" s="170"/>
    </row>
    <row r="18" spans="1:10" s="2" customFormat="1" ht="24.95" customHeight="1">
      <c r="A18" s="156"/>
      <c r="B18" s="197" t="s">
        <v>104</v>
      </c>
      <c r="C18" s="197"/>
      <c r="D18" s="183">
        <v>15000000000</v>
      </c>
      <c r="E18" s="51"/>
      <c r="F18" s="50">
        <f t="shared" si="3"/>
        <v>15000000000</v>
      </c>
      <c r="G18" s="51"/>
      <c r="H18" s="155"/>
      <c r="J18" s="170"/>
    </row>
    <row r="19" spans="1:10" s="2" customFormat="1" ht="24.95" customHeight="1">
      <c r="A19" s="156"/>
      <c r="B19" s="195" t="s">
        <v>105</v>
      </c>
      <c r="C19" s="196"/>
      <c r="D19" s="183">
        <v>29886505665</v>
      </c>
      <c r="E19" s="51"/>
      <c r="F19" s="50">
        <f t="shared" si="3"/>
        <v>29886505665</v>
      </c>
      <c r="G19" s="51"/>
      <c r="H19" s="155"/>
      <c r="J19" s="170"/>
    </row>
    <row r="20" spans="1:10" s="2" customFormat="1" ht="24.95" customHeight="1">
      <c r="A20" s="157"/>
      <c r="B20" s="198" t="s">
        <v>106</v>
      </c>
      <c r="C20" s="199"/>
      <c r="D20" s="183">
        <f>D14+D15+D16+D17+D18+D19</f>
        <v>52591795885</v>
      </c>
      <c r="E20" s="50"/>
      <c r="F20" s="50">
        <f>F14+F15+F16+F17+F18+F19</f>
        <v>52591795885</v>
      </c>
      <c r="G20" s="50"/>
      <c r="H20" s="52"/>
      <c r="J20" s="170"/>
    </row>
    <row r="21" spans="1:10" s="2" customFormat="1" ht="24.95" customHeight="1">
      <c r="A21" s="200" t="s">
        <v>107</v>
      </c>
      <c r="B21" s="201"/>
      <c r="C21" s="188"/>
      <c r="D21" s="183">
        <v>8500000000</v>
      </c>
      <c r="E21" s="51"/>
      <c r="F21" s="50">
        <f>D21</f>
        <v>8500000000</v>
      </c>
      <c r="G21" s="51"/>
      <c r="H21" s="155"/>
      <c r="J21" s="170"/>
    </row>
    <row r="22" spans="1:10" s="2" customFormat="1" ht="24.95" customHeight="1" thickBot="1">
      <c r="A22" s="202" t="s">
        <v>108</v>
      </c>
      <c r="B22" s="203"/>
      <c r="C22" s="204"/>
      <c r="D22" s="184">
        <v>1189884587</v>
      </c>
      <c r="E22" s="159"/>
      <c r="F22" s="158">
        <f>D22</f>
        <v>1189884587</v>
      </c>
      <c r="G22" s="159"/>
      <c r="H22" s="160"/>
      <c r="J22" s="170"/>
    </row>
    <row r="23" spans="1:10" s="2" customFormat="1" ht="24.95" customHeight="1" thickTop="1" thickBot="1">
      <c r="A23" s="192" t="s">
        <v>109</v>
      </c>
      <c r="B23" s="193"/>
      <c r="C23" s="194"/>
      <c r="D23" s="153">
        <f>D13+D20+D21+D22</f>
        <v>147111680472</v>
      </c>
      <c r="E23" s="13">
        <f>E13+E20+E21+E22</f>
        <v>74970240968.981888</v>
      </c>
      <c r="F23" s="13">
        <f>F13+F20+F21+F22</f>
        <v>62281680472</v>
      </c>
      <c r="G23" s="14">
        <f>G13+G20+G21+G22</f>
        <v>4747437202.2484436</v>
      </c>
      <c r="H23" s="15">
        <f>H13+H20+H21+H22</f>
        <v>5112321828.7696714</v>
      </c>
      <c r="J23" s="170"/>
    </row>
    <row r="24" spans="1:10" s="2" customFormat="1" ht="20.100000000000001" customHeight="1">
      <c r="A24" s="3"/>
      <c r="B24" s="3"/>
      <c r="C24" s="3"/>
      <c r="D24" s="4"/>
      <c r="E24" s="4"/>
      <c r="F24" s="4"/>
      <c r="G24" s="5"/>
      <c r="H24" s="5"/>
      <c r="J24" s="170"/>
    </row>
    <row r="25" spans="1:10" s="11" customFormat="1" ht="20.100000000000001" customHeight="1">
      <c r="A25" s="185" t="s">
        <v>15</v>
      </c>
      <c r="B25" s="185"/>
      <c r="C25" s="185"/>
      <c r="D25" s="185"/>
      <c r="E25" s="185"/>
      <c r="F25" s="10"/>
      <c r="G25" s="10"/>
      <c r="H25" s="10"/>
      <c r="J25" s="171"/>
    </row>
    <row r="26" spans="1:10" s="11" customFormat="1" ht="20.100000000000001" customHeight="1">
      <c r="A26" s="12" t="s">
        <v>22</v>
      </c>
      <c r="B26" s="12"/>
      <c r="C26" s="12"/>
      <c r="D26" s="10"/>
      <c r="E26" s="10"/>
      <c r="F26" s="10"/>
      <c r="G26" s="10"/>
      <c r="H26" s="10"/>
      <c r="J26" s="171"/>
    </row>
    <row r="27" spans="1:10" s="11" customFormat="1" ht="20.100000000000001" customHeight="1">
      <c r="A27" s="12" t="s">
        <v>10</v>
      </c>
      <c r="B27" s="12"/>
      <c r="C27" s="12"/>
      <c r="D27" s="10"/>
      <c r="E27" s="10"/>
      <c r="F27" s="10"/>
      <c r="G27" s="10"/>
      <c r="H27" s="10"/>
      <c r="J27" s="171"/>
    </row>
    <row r="28" spans="1:10" s="11" customFormat="1" ht="20.100000000000001" customHeight="1">
      <c r="A28" s="12" t="s">
        <v>18</v>
      </c>
      <c r="B28" s="12"/>
      <c r="C28" s="12"/>
      <c r="D28" s="10"/>
      <c r="E28" s="10"/>
      <c r="F28" s="10"/>
      <c r="G28" s="10"/>
      <c r="H28" s="10"/>
      <c r="J28" s="171"/>
    </row>
    <row r="29" spans="1:10" s="11" customFormat="1" ht="20.100000000000001" customHeight="1">
      <c r="A29" s="12" t="s">
        <v>19</v>
      </c>
      <c r="B29" s="12"/>
      <c r="C29" s="12"/>
      <c r="D29" s="10"/>
      <c r="E29" s="10"/>
      <c r="F29" s="10"/>
      <c r="G29" s="10"/>
      <c r="H29" s="10"/>
      <c r="J29" s="171"/>
    </row>
    <row r="30" spans="1:10" s="11" customFormat="1" ht="20.100000000000001" customHeight="1">
      <c r="A30" s="12" t="s">
        <v>11</v>
      </c>
      <c r="B30" s="12"/>
      <c r="C30" s="12"/>
      <c r="D30" s="10"/>
      <c r="E30" s="10"/>
      <c r="F30" s="10"/>
      <c r="G30" s="10"/>
      <c r="H30" s="10"/>
      <c r="J30" s="171"/>
    </row>
    <row r="31" spans="1:10" s="11" customFormat="1" ht="20.100000000000001" customHeight="1">
      <c r="A31" s="12" t="s">
        <v>20</v>
      </c>
      <c r="B31" s="12"/>
      <c r="C31" s="12"/>
      <c r="D31" s="10"/>
      <c r="E31" s="10"/>
      <c r="F31" s="10"/>
      <c r="G31" s="10"/>
      <c r="H31" s="10"/>
      <c r="J31" s="171"/>
    </row>
    <row r="32" spans="1:10" s="11" customFormat="1" ht="20.100000000000001" customHeight="1">
      <c r="A32" s="12" t="s">
        <v>12</v>
      </c>
      <c r="B32" s="12"/>
      <c r="C32" s="12"/>
      <c r="D32" s="10"/>
      <c r="E32" s="10"/>
      <c r="F32" s="10"/>
      <c r="G32" s="10"/>
      <c r="H32" s="10"/>
      <c r="J32" s="171"/>
    </row>
    <row r="33" spans="1:10" s="11" customFormat="1" ht="20.100000000000001" customHeight="1">
      <c r="A33" s="12" t="s">
        <v>21</v>
      </c>
      <c r="B33" s="12"/>
      <c r="C33" s="12"/>
      <c r="D33" s="10"/>
      <c r="E33" s="10"/>
      <c r="F33" s="10"/>
      <c r="G33" s="10"/>
      <c r="H33" s="10"/>
      <c r="J33" s="171"/>
    </row>
    <row r="34" spans="1:10" s="11" customFormat="1" ht="20.100000000000001" customHeight="1">
      <c r="A34" s="12" t="s">
        <v>29</v>
      </c>
      <c r="B34" s="12"/>
      <c r="C34" s="12"/>
      <c r="D34" s="10"/>
      <c r="E34" s="10"/>
      <c r="F34" s="10"/>
      <c r="G34" s="10"/>
      <c r="H34" s="10"/>
      <c r="J34" s="171"/>
    </row>
    <row r="35" spans="1:10" s="11" customFormat="1" ht="20.100000000000001" customHeight="1">
      <c r="A35" s="12" t="s">
        <v>13</v>
      </c>
      <c r="B35" s="12"/>
      <c r="C35" s="12"/>
      <c r="D35" s="10"/>
      <c r="E35" s="10"/>
      <c r="F35" s="10"/>
      <c r="G35" s="10"/>
      <c r="H35" s="10"/>
      <c r="J35" s="171"/>
    </row>
  </sheetData>
  <mergeCells count="15">
    <mergeCell ref="A25:E25"/>
    <mergeCell ref="A1:H1"/>
    <mergeCell ref="B12:C12"/>
    <mergeCell ref="B11:C11"/>
    <mergeCell ref="A3:C3"/>
    <mergeCell ref="A23:C23"/>
    <mergeCell ref="B14:C14"/>
    <mergeCell ref="B15:C15"/>
    <mergeCell ref="B16:C16"/>
    <mergeCell ref="B17:C17"/>
    <mergeCell ref="B18:C18"/>
    <mergeCell ref="B19:C19"/>
    <mergeCell ref="B20:C20"/>
    <mergeCell ref="A21:C21"/>
    <mergeCell ref="A22:C22"/>
  </mergeCells>
  <phoneticPr fontId="5" type="noConversion"/>
  <printOptions horizontalCentered="1"/>
  <pageMargins left="0.39370078740157483" right="0.39370078740157483" top="0.59055118110236227" bottom="0.39370078740157483" header="0.19685039370078741" footer="0.19685039370078741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1"/>
  <sheetViews>
    <sheetView view="pageBreakPreview" topLeftCell="C13" zoomScaleNormal="100" zoomScaleSheetLayoutView="100" workbookViewId="0">
      <selection activeCell="W22" sqref="W22"/>
    </sheetView>
  </sheetViews>
  <sheetFormatPr defaultRowHeight="13.5"/>
  <cols>
    <col min="1" max="1" width="2.33203125" customWidth="1"/>
    <col min="4" max="4" width="17.33203125" bestFit="1" customWidth="1"/>
    <col min="5" max="5" width="15.6640625" customWidth="1"/>
    <col min="6" max="6" width="16.109375" customWidth="1"/>
    <col min="7" max="9" width="14.33203125" customWidth="1"/>
    <col min="10" max="22" width="2.33203125" customWidth="1"/>
    <col min="23" max="23" width="16.6640625" customWidth="1"/>
    <col min="24" max="24" width="8.88671875" customWidth="1"/>
    <col min="25" max="26" width="9.21875" customWidth="1"/>
    <col min="27" max="27" width="8.88671875" customWidth="1"/>
    <col min="28" max="28" width="16.5546875" customWidth="1"/>
    <col min="255" max="255" width="2.33203125" customWidth="1"/>
    <col min="258" max="258" width="17.33203125" bestFit="1" customWidth="1"/>
    <col min="259" max="263" width="14.33203125" customWidth="1"/>
    <col min="264" max="277" width="2.33203125" customWidth="1"/>
    <col min="278" max="278" width="12.21875" customWidth="1"/>
    <col min="279" max="279" width="16.6640625" customWidth="1"/>
    <col min="280" max="280" width="8.88671875" customWidth="1"/>
    <col min="281" max="282" width="9.21875" customWidth="1"/>
    <col min="283" max="283" width="8.88671875" customWidth="1"/>
    <col min="284" max="284" width="16.5546875" customWidth="1"/>
    <col min="511" max="511" width="2.33203125" customWidth="1"/>
    <col min="514" max="514" width="17.33203125" bestFit="1" customWidth="1"/>
    <col min="515" max="519" width="14.33203125" customWidth="1"/>
    <col min="520" max="533" width="2.33203125" customWidth="1"/>
    <col min="534" max="534" width="12.21875" customWidth="1"/>
    <col min="535" max="535" width="16.6640625" customWidth="1"/>
    <col min="536" max="536" width="8.88671875" customWidth="1"/>
    <col min="537" max="538" width="9.21875" customWidth="1"/>
    <col min="539" max="539" width="8.88671875" customWidth="1"/>
    <col min="540" max="540" width="16.5546875" customWidth="1"/>
    <col min="767" max="767" width="2.33203125" customWidth="1"/>
    <col min="770" max="770" width="17.33203125" bestFit="1" customWidth="1"/>
    <col min="771" max="775" width="14.33203125" customWidth="1"/>
    <col min="776" max="789" width="2.33203125" customWidth="1"/>
    <col min="790" max="790" width="12.21875" customWidth="1"/>
    <col min="791" max="791" width="16.6640625" customWidth="1"/>
    <col min="792" max="792" width="8.88671875" customWidth="1"/>
    <col min="793" max="794" width="9.21875" customWidth="1"/>
    <col min="795" max="795" width="8.88671875" customWidth="1"/>
    <col min="796" max="796" width="16.5546875" customWidth="1"/>
    <col min="1023" max="1023" width="2.33203125" customWidth="1"/>
    <col min="1026" max="1026" width="17.33203125" bestFit="1" customWidth="1"/>
    <col min="1027" max="1031" width="14.33203125" customWidth="1"/>
    <col min="1032" max="1045" width="2.33203125" customWidth="1"/>
    <col min="1046" max="1046" width="12.21875" customWidth="1"/>
    <col min="1047" max="1047" width="16.6640625" customWidth="1"/>
    <col min="1048" max="1048" width="8.88671875" customWidth="1"/>
    <col min="1049" max="1050" width="9.21875" customWidth="1"/>
    <col min="1051" max="1051" width="8.88671875" customWidth="1"/>
    <col min="1052" max="1052" width="16.5546875" customWidth="1"/>
    <col min="1279" max="1279" width="2.33203125" customWidth="1"/>
    <col min="1282" max="1282" width="17.33203125" bestFit="1" customWidth="1"/>
    <col min="1283" max="1287" width="14.33203125" customWidth="1"/>
    <col min="1288" max="1301" width="2.33203125" customWidth="1"/>
    <col min="1302" max="1302" width="12.21875" customWidth="1"/>
    <col min="1303" max="1303" width="16.6640625" customWidth="1"/>
    <col min="1304" max="1304" width="8.88671875" customWidth="1"/>
    <col min="1305" max="1306" width="9.21875" customWidth="1"/>
    <col min="1307" max="1307" width="8.88671875" customWidth="1"/>
    <col min="1308" max="1308" width="16.5546875" customWidth="1"/>
    <col min="1535" max="1535" width="2.33203125" customWidth="1"/>
    <col min="1538" max="1538" width="17.33203125" bestFit="1" customWidth="1"/>
    <col min="1539" max="1543" width="14.33203125" customWidth="1"/>
    <col min="1544" max="1557" width="2.33203125" customWidth="1"/>
    <col min="1558" max="1558" width="12.21875" customWidth="1"/>
    <col min="1559" max="1559" width="16.6640625" customWidth="1"/>
    <col min="1560" max="1560" width="8.88671875" customWidth="1"/>
    <col min="1561" max="1562" width="9.21875" customWidth="1"/>
    <col min="1563" max="1563" width="8.88671875" customWidth="1"/>
    <col min="1564" max="1564" width="16.5546875" customWidth="1"/>
    <col min="1791" max="1791" width="2.33203125" customWidth="1"/>
    <col min="1794" max="1794" width="17.33203125" bestFit="1" customWidth="1"/>
    <col min="1795" max="1799" width="14.33203125" customWidth="1"/>
    <col min="1800" max="1813" width="2.33203125" customWidth="1"/>
    <col min="1814" max="1814" width="12.21875" customWidth="1"/>
    <col min="1815" max="1815" width="16.6640625" customWidth="1"/>
    <col min="1816" max="1816" width="8.88671875" customWidth="1"/>
    <col min="1817" max="1818" width="9.21875" customWidth="1"/>
    <col min="1819" max="1819" width="8.88671875" customWidth="1"/>
    <col min="1820" max="1820" width="16.5546875" customWidth="1"/>
    <col min="2047" max="2047" width="2.33203125" customWidth="1"/>
    <col min="2050" max="2050" width="17.33203125" bestFit="1" customWidth="1"/>
    <col min="2051" max="2055" width="14.33203125" customWidth="1"/>
    <col min="2056" max="2069" width="2.33203125" customWidth="1"/>
    <col min="2070" max="2070" width="12.21875" customWidth="1"/>
    <col min="2071" max="2071" width="16.6640625" customWidth="1"/>
    <col min="2072" max="2072" width="8.88671875" customWidth="1"/>
    <col min="2073" max="2074" width="9.21875" customWidth="1"/>
    <col min="2075" max="2075" width="8.88671875" customWidth="1"/>
    <col min="2076" max="2076" width="16.5546875" customWidth="1"/>
    <col min="2303" max="2303" width="2.33203125" customWidth="1"/>
    <col min="2306" max="2306" width="17.33203125" bestFit="1" customWidth="1"/>
    <col min="2307" max="2311" width="14.33203125" customWidth="1"/>
    <col min="2312" max="2325" width="2.33203125" customWidth="1"/>
    <col min="2326" max="2326" width="12.21875" customWidth="1"/>
    <col min="2327" max="2327" width="16.6640625" customWidth="1"/>
    <col min="2328" max="2328" width="8.88671875" customWidth="1"/>
    <col min="2329" max="2330" width="9.21875" customWidth="1"/>
    <col min="2331" max="2331" width="8.88671875" customWidth="1"/>
    <col min="2332" max="2332" width="16.5546875" customWidth="1"/>
    <col min="2559" max="2559" width="2.33203125" customWidth="1"/>
    <col min="2562" max="2562" width="17.33203125" bestFit="1" customWidth="1"/>
    <col min="2563" max="2567" width="14.33203125" customWidth="1"/>
    <col min="2568" max="2581" width="2.33203125" customWidth="1"/>
    <col min="2582" max="2582" width="12.21875" customWidth="1"/>
    <col min="2583" max="2583" width="16.6640625" customWidth="1"/>
    <col min="2584" max="2584" width="8.88671875" customWidth="1"/>
    <col min="2585" max="2586" width="9.21875" customWidth="1"/>
    <col min="2587" max="2587" width="8.88671875" customWidth="1"/>
    <col min="2588" max="2588" width="16.5546875" customWidth="1"/>
    <col min="2815" max="2815" width="2.33203125" customWidth="1"/>
    <col min="2818" max="2818" width="17.33203125" bestFit="1" customWidth="1"/>
    <col min="2819" max="2823" width="14.33203125" customWidth="1"/>
    <col min="2824" max="2837" width="2.33203125" customWidth="1"/>
    <col min="2838" max="2838" width="12.21875" customWidth="1"/>
    <col min="2839" max="2839" width="16.6640625" customWidth="1"/>
    <col min="2840" max="2840" width="8.88671875" customWidth="1"/>
    <col min="2841" max="2842" width="9.21875" customWidth="1"/>
    <col min="2843" max="2843" width="8.88671875" customWidth="1"/>
    <col min="2844" max="2844" width="16.5546875" customWidth="1"/>
    <col min="3071" max="3071" width="2.33203125" customWidth="1"/>
    <col min="3074" max="3074" width="17.33203125" bestFit="1" customWidth="1"/>
    <col min="3075" max="3079" width="14.33203125" customWidth="1"/>
    <col min="3080" max="3093" width="2.33203125" customWidth="1"/>
    <col min="3094" max="3094" width="12.21875" customWidth="1"/>
    <col min="3095" max="3095" width="16.6640625" customWidth="1"/>
    <col min="3096" max="3096" width="8.88671875" customWidth="1"/>
    <col min="3097" max="3098" width="9.21875" customWidth="1"/>
    <col min="3099" max="3099" width="8.88671875" customWidth="1"/>
    <col min="3100" max="3100" width="16.5546875" customWidth="1"/>
    <col min="3327" max="3327" width="2.33203125" customWidth="1"/>
    <col min="3330" max="3330" width="17.33203125" bestFit="1" customWidth="1"/>
    <col min="3331" max="3335" width="14.33203125" customWidth="1"/>
    <col min="3336" max="3349" width="2.33203125" customWidth="1"/>
    <col min="3350" max="3350" width="12.21875" customWidth="1"/>
    <col min="3351" max="3351" width="16.6640625" customWidth="1"/>
    <col min="3352" max="3352" width="8.88671875" customWidth="1"/>
    <col min="3353" max="3354" width="9.21875" customWidth="1"/>
    <col min="3355" max="3355" width="8.88671875" customWidth="1"/>
    <col min="3356" max="3356" width="16.5546875" customWidth="1"/>
    <col min="3583" max="3583" width="2.33203125" customWidth="1"/>
    <col min="3586" max="3586" width="17.33203125" bestFit="1" customWidth="1"/>
    <col min="3587" max="3591" width="14.33203125" customWidth="1"/>
    <col min="3592" max="3605" width="2.33203125" customWidth="1"/>
    <col min="3606" max="3606" width="12.21875" customWidth="1"/>
    <col min="3607" max="3607" width="16.6640625" customWidth="1"/>
    <col min="3608" max="3608" width="8.88671875" customWidth="1"/>
    <col min="3609" max="3610" width="9.21875" customWidth="1"/>
    <col min="3611" max="3611" width="8.88671875" customWidth="1"/>
    <col min="3612" max="3612" width="16.5546875" customWidth="1"/>
    <col min="3839" max="3839" width="2.33203125" customWidth="1"/>
    <col min="3842" max="3842" width="17.33203125" bestFit="1" customWidth="1"/>
    <col min="3843" max="3847" width="14.33203125" customWidth="1"/>
    <col min="3848" max="3861" width="2.33203125" customWidth="1"/>
    <col min="3862" max="3862" width="12.21875" customWidth="1"/>
    <col min="3863" max="3863" width="16.6640625" customWidth="1"/>
    <col min="3864" max="3864" width="8.88671875" customWidth="1"/>
    <col min="3865" max="3866" width="9.21875" customWidth="1"/>
    <col min="3867" max="3867" width="8.88671875" customWidth="1"/>
    <col min="3868" max="3868" width="16.5546875" customWidth="1"/>
    <col min="4095" max="4095" width="2.33203125" customWidth="1"/>
    <col min="4098" max="4098" width="17.33203125" bestFit="1" customWidth="1"/>
    <col min="4099" max="4103" width="14.33203125" customWidth="1"/>
    <col min="4104" max="4117" width="2.33203125" customWidth="1"/>
    <col min="4118" max="4118" width="12.21875" customWidth="1"/>
    <col min="4119" max="4119" width="16.6640625" customWidth="1"/>
    <col min="4120" max="4120" width="8.88671875" customWidth="1"/>
    <col min="4121" max="4122" width="9.21875" customWidth="1"/>
    <col min="4123" max="4123" width="8.88671875" customWidth="1"/>
    <col min="4124" max="4124" width="16.5546875" customWidth="1"/>
    <col min="4351" max="4351" width="2.33203125" customWidth="1"/>
    <col min="4354" max="4354" width="17.33203125" bestFit="1" customWidth="1"/>
    <col min="4355" max="4359" width="14.33203125" customWidth="1"/>
    <col min="4360" max="4373" width="2.33203125" customWidth="1"/>
    <col min="4374" max="4374" width="12.21875" customWidth="1"/>
    <col min="4375" max="4375" width="16.6640625" customWidth="1"/>
    <col min="4376" max="4376" width="8.88671875" customWidth="1"/>
    <col min="4377" max="4378" width="9.21875" customWidth="1"/>
    <col min="4379" max="4379" width="8.88671875" customWidth="1"/>
    <col min="4380" max="4380" width="16.5546875" customWidth="1"/>
    <col min="4607" max="4607" width="2.33203125" customWidth="1"/>
    <col min="4610" max="4610" width="17.33203125" bestFit="1" customWidth="1"/>
    <col min="4611" max="4615" width="14.33203125" customWidth="1"/>
    <col min="4616" max="4629" width="2.33203125" customWidth="1"/>
    <col min="4630" max="4630" width="12.21875" customWidth="1"/>
    <col min="4631" max="4631" width="16.6640625" customWidth="1"/>
    <col min="4632" max="4632" width="8.88671875" customWidth="1"/>
    <col min="4633" max="4634" width="9.21875" customWidth="1"/>
    <col min="4635" max="4635" width="8.88671875" customWidth="1"/>
    <col min="4636" max="4636" width="16.5546875" customWidth="1"/>
    <col min="4863" max="4863" width="2.33203125" customWidth="1"/>
    <col min="4866" max="4866" width="17.33203125" bestFit="1" customWidth="1"/>
    <col min="4867" max="4871" width="14.33203125" customWidth="1"/>
    <col min="4872" max="4885" width="2.33203125" customWidth="1"/>
    <col min="4886" max="4886" width="12.21875" customWidth="1"/>
    <col min="4887" max="4887" width="16.6640625" customWidth="1"/>
    <col min="4888" max="4888" width="8.88671875" customWidth="1"/>
    <col min="4889" max="4890" width="9.21875" customWidth="1"/>
    <col min="4891" max="4891" width="8.88671875" customWidth="1"/>
    <col min="4892" max="4892" width="16.5546875" customWidth="1"/>
    <col min="5119" max="5119" width="2.33203125" customWidth="1"/>
    <col min="5122" max="5122" width="17.33203125" bestFit="1" customWidth="1"/>
    <col min="5123" max="5127" width="14.33203125" customWidth="1"/>
    <col min="5128" max="5141" width="2.33203125" customWidth="1"/>
    <col min="5142" max="5142" width="12.21875" customWidth="1"/>
    <col min="5143" max="5143" width="16.6640625" customWidth="1"/>
    <col min="5144" max="5144" width="8.88671875" customWidth="1"/>
    <col min="5145" max="5146" width="9.21875" customWidth="1"/>
    <col min="5147" max="5147" width="8.88671875" customWidth="1"/>
    <col min="5148" max="5148" width="16.5546875" customWidth="1"/>
    <col min="5375" max="5375" width="2.33203125" customWidth="1"/>
    <col min="5378" max="5378" width="17.33203125" bestFit="1" customWidth="1"/>
    <col min="5379" max="5383" width="14.33203125" customWidth="1"/>
    <col min="5384" max="5397" width="2.33203125" customWidth="1"/>
    <col min="5398" max="5398" width="12.21875" customWidth="1"/>
    <col min="5399" max="5399" width="16.6640625" customWidth="1"/>
    <col min="5400" max="5400" width="8.88671875" customWidth="1"/>
    <col min="5401" max="5402" width="9.21875" customWidth="1"/>
    <col min="5403" max="5403" width="8.88671875" customWidth="1"/>
    <col min="5404" max="5404" width="16.5546875" customWidth="1"/>
    <col min="5631" max="5631" width="2.33203125" customWidth="1"/>
    <col min="5634" max="5634" width="17.33203125" bestFit="1" customWidth="1"/>
    <col min="5635" max="5639" width="14.33203125" customWidth="1"/>
    <col min="5640" max="5653" width="2.33203125" customWidth="1"/>
    <col min="5654" max="5654" width="12.21875" customWidth="1"/>
    <col min="5655" max="5655" width="16.6640625" customWidth="1"/>
    <col min="5656" max="5656" width="8.88671875" customWidth="1"/>
    <col min="5657" max="5658" width="9.21875" customWidth="1"/>
    <col min="5659" max="5659" width="8.88671875" customWidth="1"/>
    <col min="5660" max="5660" width="16.5546875" customWidth="1"/>
    <col min="5887" max="5887" width="2.33203125" customWidth="1"/>
    <col min="5890" max="5890" width="17.33203125" bestFit="1" customWidth="1"/>
    <col min="5891" max="5895" width="14.33203125" customWidth="1"/>
    <col min="5896" max="5909" width="2.33203125" customWidth="1"/>
    <col min="5910" max="5910" width="12.21875" customWidth="1"/>
    <col min="5911" max="5911" width="16.6640625" customWidth="1"/>
    <col min="5912" max="5912" width="8.88671875" customWidth="1"/>
    <col min="5913" max="5914" width="9.21875" customWidth="1"/>
    <col min="5915" max="5915" width="8.88671875" customWidth="1"/>
    <col min="5916" max="5916" width="16.5546875" customWidth="1"/>
    <col min="6143" max="6143" width="2.33203125" customWidth="1"/>
    <col min="6146" max="6146" width="17.33203125" bestFit="1" customWidth="1"/>
    <col min="6147" max="6151" width="14.33203125" customWidth="1"/>
    <col min="6152" max="6165" width="2.33203125" customWidth="1"/>
    <col min="6166" max="6166" width="12.21875" customWidth="1"/>
    <col min="6167" max="6167" width="16.6640625" customWidth="1"/>
    <col min="6168" max="6168" width="8.88671875" customWidth="1"/>
    <col min="6169" max="6170" width="9.21875" customWidth="1"/>
    <col min="6171" max="6171" width="8.88671875" customWidth="1"/>
    <col min="6172" max="6172" width="16.5546875" customWidth="1"/>
    <col min="6399" max="6399" width="2.33203125" customWidth="1"/>
    <col min="6402" max="6402" width="17.33203125" bestFit="1" customWidth="1"/>
    <col min="6403" max="6407" width="14.33203125" customWidth="1"/>
    <col min="6408" max="6421" width="2.33203125" customWidth="1"/>
    <col min="6422" max="6422" width="12.21875" customWidth="1"/>
    <col min="6423" max="6423" width="16.6640625" customWidth="1"/>
    <col min="6424" max="6424" width="8.88671875" customWidth="1"/>
    <col min="6425" max="6426" width="9.21875" customWidth="1"/>
    <col min="6427" max="6427" width="8.88671875" customWidth="1"/>
    <col min="6428" max="6428" width="16.5546875" customWidth="1"/>
    <col min="6655" max="6655" width="2.33203125" customWidth="1"/>
    <col min="6658" max="6658" width="17.33203125" bestFit="1" customWidth="1"/>
    <col min="6659" max="6663" width="14.33203125" customWidth="1"/>
    <col min="6664" max="6677" width="2.33203125" customWidth="1"/>
    <col min="6678" max="6678" width="12.21875" customWidth="1"/>
    <col min="6679" max="6679" width="16.6640625" customWidth="1"/>
    <col min="6680" max="6680" width="8.88671875" customWidth="1"/>
    <col min="6681" max="6682" width="9.21875" customWidth="1"/>
    <col min="6683" max="6683" width="8.88671875" customWidth="1"/>
    <col min="6684" max="6684" width="16.5546875" customWidth="1"/>
    <col min="6911" max="6911" width="2.33203125" customWidth="1"/>
    <col min="6914" max="6914" width="17.33203125" bestFit="1" customWidth="1"/>
    <col min="6915" max="6919" width="14.33203125" customWidth="1"/>
    <col min="6920" max="6933" width="2.33203125" customWidth="1"/>
    <col min="6934" max="6934" width="12.21875" customWidth="1"/>
    <col min="6935" max="6935" width="16.6640625" customWidth="1"/>
    <col min="6936" max="6936" width="8.88671875" customWidth="1"/>
    <col min="6937" max="6938" width="9.21875" customWidth="1"/>
    <col min="6939" max="6939" width="8.88671875" customWidth="1"/>
    <col min="6940" max="6940" width="16.5546875" customWidth="1"/>
    <col min="7167" max="7167" width="2.33203125" customWidth="1"/>
    <col min="7170" max="7170" width="17.33203125" bestFit="1" customWidth="1"/>
    <col min="7171" max="7175" width="14.33203125" customWidth="1"/>
    <col min="7176" max="7189" width="2.33203125" customWidth="1"/>
    <col min="7190" max="7190" width="12.21875" customWidth="1"/>
    <col min="7191" max="7191" width="16.6640625" customWidth="1"/>
    <col min="7192" max="7192" width="8.88671875" customWidth="1"/>
    <col min="7193" max="7194" width="9.21875" customWidth="1"/>
    <col min="7195" max="7195" width="8.88671875" customWidth="1"/>
    <col min="7196" max="7196" width="16.5546875" customWidth="1"/>
    <col min="7423" max="7423" width="2.33203125" customWidth="1"/>
    <col min="7426" max="7426" width="17.33203125" bestFit="1" customWidth="1"/>
    <col min="7427" max="7431" width="14.33203125" customWidth="1"/>
    <col min="7432" max="7445" width="2.33203125" customWidth="1"/>
    <col min="7446" max="7446" width="12.21875" customWidth="1"/>
    <col min="7447" max="7447" width="16.6640625" customWidth="1"/>
    <col min="7448" max="7448" width="8.88671875" customWidth="1"/>
    <col min="7449" max="7450" width="9.21875" customWidth="1"/>
    <col min="7451" max="7451" width="8.88671875" customWidth="1"/>
    <col min="7452" max="7452" width="16.5546875" customWidth="1"/>
    <col min="7679" max="7679" width="2.33203125" customWidth="1"/>
    <col min="7682" max="7682" width="17.33203125" bestFit="1" customWidth="1"/>
    <col min="7683" max="7687" width="14.33203125" customWidth="1"/>
    <col min="7688" max="7701" width="2.33203125" customWidth="1"/>
    <col min="7702" max="7702" width="12.21875" customWidth="1"/>
    <col min="7703" max="7703" width="16.6640625" customWidth="1"/>
    <col min="7704" max="7704" width="8.88671875" customWidth="1"/>
    <col min="7705" max="7706" width="9.21875" customWidth="1"/>
    <col min="7707" max="7707" width="8.88671875" customWidth="1"/>
    <col min="7708" max="7708" width="16.5546875" customWidth="1"/>
    <col min="7935" max="7935" width="2.33203125" customWidth="1"/>
    <col min="7938" max="7938" width="17.33203125" bestFit="1" customWidth="1"/>
    <col min="7939" max="7943" width="14.33203125" customWidth="1"/>
    <col min="7944" max="7957" width="2.33203125" customWidth="1"/>
    <col min="7958" max="7958" width="12.21875" customWidth="1"/>
    <col min="7959" max="7959" width="16.6640625" customWidth="1"/>
    <col min="7960" max="7960" width="8.88671875" customWidth="1"/>
    <col min="7961" max="7962" width="9.21875" customWidth="1"/>
    <col min="7963" max="7963" width="8.88671875" customWidth="1"/>
    <col min="7964" max="7964" width="16.5546875" customWidth="1"/>
    <col min="8191" max="8191" width="2.33203125" customWidth="1"/>
    <col min="8194" max="8194" width="17.33203125" bestFit="1" customWidth="1"/>
    <col min="8195" max="8199" width="14.33203125" customWidth="1"/>
    <col min="8200" max="8213" width="2.33203125" customWidth="1"/>
    <col min="8214" max="8214" width="12.21875" customWidth="1"/>
    <col min="8215" max="8215" width="16.6640625" customWidth="1"/>
    <col min="8216" max="8216" width="8.88671875" customWidth="1"/>
    <col min="8217" max="8218" width="9.21875" customWidth="1"/>
    <col min="8219" max="8219" width="8.88671875" customWidth="1"/>
    <col min="8220" max="8220" width="16.5546875" customWidth="1"/>
    <col min="8447" max="8447" width="2.33203125" customWidth="1"/>
    <col min="8450" max="8450" width="17.33203125" bestFit="1" customWidth="1"/>
    <col min="8451" max="8455" width="14.33203125" customWidth="1"/>
    <col min="8456" max="8469" width="2.33203125" customWidth="1"/>
    <col min="8470" max="8470" width="12.21875" customWidth="1"/>
    <col min="8471" max="8471" width="16.6640625" customWidth="1"/>
    <col min="8472" max="8472" width="8.88671875" customWidth="1"/>
    <col min="8473" max="8474" width="9.21875" customWidth="1"/>
    <col min="8475" max="8475" width="8.88671875" customWidth="1"/>
    <col min="8476" max="8476" width="16.5546875" customWidth="1"/>
    <col min="8703" max="8703" width="2.33203125" customWidth="1"/>
    <col min="8706" max="8706" width="17.33203125" bestFit="1" customWidth="1"/>
    <col min="8707" max="8711" width="14.33203125" customWidth="1"/>
    <col min="8712" max="8725" width="2.33203125" customWidth="1"/>
    <col min="8726" max="8726" width="12.21875" customWidth="1"/>
    <col min="8727" max="8727" width="16.6640625" customWidth="1"/>
    <col min="8728" max="8728" width="8.88671875" customWidth="1"/>
    <col min="8729" max="8730" width="9.21875" customWidth="1"/>
    <col min="8731" max="8731" width="8.88671875" customWidth="1"/>
    <col min="8732" max="8732" width="16.5546875" customWidth="1"/>
    <col min="8959" max="8959" width="2.33203125" customWidth="1"/>
    <col min="8962" max="8962" width="17.33203125" bestFit="1" customWidth="1"/>
    <col min="8963" max="8967" width="14.33203125" customWidth="1"/>
    <col min="8968" max="8981" width="2.33203125" customWidth="1"/>
    <col min="8982" max="8982" width="12.21875" customWidth="1"/>
    <col min="8983" max="8983" width="16.6640625" customWidth="1"/>
    <col min="8984" max="8984" width="8.88671875" customWidth="1"/>
    <col min="8985" max="8986" width="9.21875" customWidth="1"/>
    <col min="8987" max="8987" width="8.88671875" customWidth="1"/>
    <col min="8988" max="8988" width="16.5546875" customWidth="1"/>
    <col min="9215" max="9215" width="2.33203125" customWidth="1"/>
    <col min="9218" max="9218" width="17.33203125" bestFit="1" customWidth="1"/>
    <col min="9219" max="9223" width="14.33203125" customWidth="1"/>
    <col min="9224" max="9237" width="2.33203125" customWidth="1"/>
    <col min="9238" max="9238" width="12.21875" customWidth="1"/>
    <col min="9239" max="9239" width="16.6640625" customWidth="1"/>
    <col min="9240" max="9240" width="8.88671875" customWidth="1"/>
    <col min="9241" max="9242" width="9.21875" customWidth="1"/>
    <col min="9243" max="9243" width="8.88671875" customWidth="1"/>
    <col min="9244" max="9244" width="16.5546875" customWidth="1"/>
    <col min="9471" max="9471" width="2.33203125" customWidth="1"/>
    <col min="9474" max="9474" width="17.33203125" bestFit="1" customWidth="1"/>
    <col min="9475" max="9479" width="14.33203125" customWidth="1"/>
    <col min="9480" max="9493" width="2.33203125" customWidth="1"/>
    <col min="9494" max="9494" width="12.21875" customWidth="1"/>
    <col min="9495" max="9495" width="16.6640625" customWidth="1"/>
    <col min="9496" max="9496" width="8.88671875" customWidth="1"/>
    <col min="9497" max="9498" width="9.21875" customWidth="1"/>
    <col min="9499" max="9499" width="8.88671875" customWidth="1"/>
    <col min="9500" max="9500" width="16.5546875" customWidth="1"/>
    <col min="9727" max="9727" width="2.33203125" customWidth="1"/>
    <col min="9730" max="9730" width="17.33203125" bestFit="1" customWidth="1"/>
    <col min="9731" max="9735" width="14.33203125" customWidth="1"/>
    <col min="9736" max="9749" width="2.33203125" customWidth="1"/>
    <col min="9750" max="9750" width="12.21875" customWidth="1"/>
    <col min="9751" max="9751" width="16.6640625" customWidth="1"/>
    <col min="9752" max="9752" width="8.88671875" customWidth="1"/>
    <col min="9753" max="9754" width="9.21875" customWidth="1"/>
    <col min="9755" max="9755" width="8.88671875" customWidth="1"/>
    <col min="9756" max="9756" width="16.5546875" customWidth="1"/>
    <col min="9983" max="9983" width="2.33203125" customWidth="1"/>
    <col min="9986" max="9986" width="17.33203125" bestFit="1" customWidth="1"/>
    <col min="9987" max="9991" width="14.33203125" customWidth="1"/>
    <col min="9992" max="10005" width="2.33203125" customWidth="1"/>
    <col min="10006" max="10006" width="12.21875" customWidth="1"/>
    <col min="10007" max="10007" width="16.6640625" customWidth="1"/>
    <col min="10008" max="10008" width="8.88671875" customWidth="1"/>
    <col min="10009" max="10010" width="9.21875" customWidth="1"/>
    <col min="10011" max="10011" width="8.88671875" customWidth="1"/>
    <col min="10012" max="10012" width="16.5546875" customWidth="1"/>
    <col min="10239" max="10239" width="2.33203125" customWidth="1"/>
    <col min="10242" max="10242" width="17.33203125" bestFit="1" customWidth="1"/>
    <col min="10243" max="10247" width="14.33203125" customWidth="1"/>
    <col min="10248" max="10261" width="2.33203125" customWidth="1"/>
    <col min="10262" max="10262" width="12.21875" customWidth="1"/>
    <col min="10263" max="10263" width="16.6640625" customWidth="1"/>
    <col min="10264" max="10264" width="8.88671875" customWidth="1"/>
    <col min="10265" max="10266" width="9.21875" customWidth="1"/>
    <col min="10267" max="10267" width="8.88671875" customWidth="1"/>
    <col min="10268" max="10268" width="16.5546875" customWidth="1"/>
    <col min="10495" max="10495" width="2.33203125" customWidth="1"/>
    <col min="10498" max="10498" width="17.33203125" bestFit="1" customWidth="1"/>
    <col min="10499" max="10503" width="14.33203125" customWidth="1"/>
    <col min="10504" max="10517" width="2.33203125" customWidth="1"/>
    <col min="10518" max="10518" width="12.21875" customWidth="1"/>
    <col min="10519" max="10519" width="16.6640625" customWidth="1"/>
    <col min="10520" max="10520" width="8.88671875" customWidth="1"/>
    <col min="10521" max="10522" width="9.21875" customWidth="1"/>
    <col min="10523" max="10523" width="8.88671875" customWidth="1"/>
    <col min="10524" max="10524" width="16.5546875" customWidth="1"/>
    <col min="10751" max="10751" width="2.33203125" customWidth="1"/>
    <col min="10754" max="10754" width="17.33203125" bestFit="1" customWidth="1"/>
    <col min="10755" max="10759" width="14.33203125" customWidth="1"/>
    <col min="10760" max="10773" width="2.33203125" customWidth="1"/>
    <col min="10774" max="10774" width="12.21875" customWidth="1"/>
    <col min="10775" max="10775" width="16.6640625" customWidth="1"/>
    <col min="10776" max="10776" width="8.88671875" customWidth="1"/>
    <col min="10777" max="10778" width="9.21875" customWidth="1"/>
    <col min="10779" max="10779" width="8.88671875" customWidth="1"/>
    <col min="10780" max="10780" width="16.5546875" customWidth="1"/>
    <col min="11007" max="11007" width="2.33203125" customWidth="1"/>
    <col min="11010" max="11010" width="17.33203125" bestFit="1" customWidth="1"/>
    <col min="11011" max="11015" width="14.33203125" customWidth="1"/>
    <col min="11016" max="11029" width="2.33203125" customWidth="1"/>
    <col min="11030" max="11030" width="12.21875" customWidth="1"/>
    <col min="11031" max="11031" width="16.6640625" customWidth="1"/>
    <col min="11032" max="11032" width="8.88671875" customWidth="1"/>
    <col min="11033" max="11034" width="9.21875" customWidth="1"/>
    <col min="11035" max="11035" width="8.88671875" customWidth="1"/>
    <col min="11036" max="11036" width="16.5546875" customWidth="1"/>
    <col min="11263" max="11263" width="2.33203125" customWidth="1"/>
    <col min="11266" max="11266" width="17.33203125" bestFit="1" customWidth="1"/>
    <col min="11267" max="11271" width="14.33203125" customWidth="1"/>
    <col min="11272" max="11285" width="2.33203125" customWidth="1"/>
    <col min="11286" max="11286" width="12.21875" customWidth="1"/>
    <col min="11287" max="11287" width="16.6640625" customWidth="1"/>
    <col min="11288" max="11288" width="8.88671875" customWidth="1"/>
    <col min="11289" max="11290" width="9.21875" customWidth="1"/>
    <col min="11291" max="11291" width="8.88671875" customWidth="1"/>
    <col min="11292" max="11292" width="16.5546875" customWidth="1"/>
    <col min="11519" max="11519" width="2.33203125" customWidth="1"/>
    <col min="11522" max="11522" width="17.33203125" bestFit="1" customWidth="1"/>
    <col min="11523" max="11527" width="14.33203125" customWidth="1"/>
    <col min="11528" max="11541" width="2.33203125" customWidth="1"/>
    <col min="11542" max="11542" width="12.21875" customWidth="1"/>
    <col min="11543" max="11543" width="16.6640625" customWidth="1"/>
    <col min="11544" max="11544" width="8.88671875" customWidth="1"/>
    <col min="11545" max="11546" width="9.21875" customWidth="1"/>
    <col min="11547" max="11547" width="8.88671875" customWidth="1"/>
    <col min="11548" max="11548" width="16.5546875" customWidth="1"/>
    <col min="11775" max="11775" width="2.33203125" customWidth="1"/>
    <col min="11778" max="11778" width="17.33203125" bestFit="1" customWidth="1"/>
    <col min="11779" max="11783" width="14.33203125" customWidth="1"/>
    <col min="11784" max="11797" width="2.33203125" customWidth="1"/>
    <col min="11798" max="11798" width="12.21875" customWidth="1"/>
    <col min="11799" max="11799" width="16.6640625" customWidth="1"/>
    <col min="11800" max="11800" width="8.88671875" customWidth="1"/>
    <col min="11801" max="11802" width="9.21875" customWidth="1"/>
    <col min="11803" max="11803" width="8.88671875" customWidth="1"/>
    <col min="11804" max="11804" width="16.5546875" customWidth="1"/>
    <col min="12031" max="12031" width="2.33203125" customWidth="1"/>
    <col min="12034" max="12034" width="17.33203125" bestFit="1" customWidth="1"/>
    <col min="12035" max="12039" width="14.33203125" customWidth="1"/>
    <col min="12040" max="12053" width="2.33203125" customWidth="1"/>
    <col min="12054" max="12054" width="12.21875" customWidth="1"/>
    <col min="12055" max="12055" width="16.6640625" customWidth="1"/>
    <col min="12056" max="12056" width="8.88671875" customWidth="1"/>
    <col min="12057" max="12058" width="9.21875" customWidth="1"/>
    <col min="12059" max="12059" width="8.88671875" customWidth="1"/>
    <col min="12060" max="12060" width="16.5546875" customWidth="1"/>
    <col min="12287" max="12287" width="2.33203125" customWidth="1"/>
    <col min="12290" max="12290" width="17.33203125" bestFit="1" customWidth="1"/>
    <col min="12291" max="12295" width="14.33203125" customWidth="1"/>
    <col min="12296" max="12309" width="2.33203125" customWidth="1"/>
    <col min="12310" max="12310" width="12.21875" customWidth="1"/>
    <col min="12311" max="12311" width="16.6640625" customWidth="1"/>
    <col min="12312" max="12312" width="8.88671875" customWidth="1"/>
    <col min="12313" max="12314" width="9.21875" customWidth="1"/>
    <col min="12315" max="12315" width="8.88671875" customWidth="1"/>
    <col min="12316" max="12316" width="16.5546875" customWidth="1"/>
    <col min="12543" max="12543" width="2.33203125" customWidth="1"/>
    <col min="12546" max="12546" width="17.33203125" bestFit="1" customWidth="1"/>
    <col min="12547" max="12551" width="14.33203125" customWidth="1"/>
    <col min="12552" max="12565" width="2.33203125" customWidth="1"/>
    <col min="12566" max="12566" width="12.21875" customWidth="1"/>
    <col min="12567" max="12567" width="16.6640625" customWidth="1"/>
    <col min="12568" max="12568" width="8.88671875" customWidth="1"/>
    <col min="12569" max="12570" width="9.21875" customWidth="1"/>
    <col min="12571" max="12571" width="8.88671875" customWidth="1"/>
    <col min="12572" max="12572" width="16.5546875" customWidth="1"/>
    <col min="12799" max="12799" width="2.33203125" customWidth="1"/>
    <col min="12802" max="12802" width="17.33203125" bestFit="1" customWidth="1"/>
    <col min="12803" max="12807" width="14.33203125" customWidth="1"/>
    <col min="12808" max="12821" width="2.33203125" customWidth="1"/>
    <col min="12822" max="12822" width="12.21875" customWidth="1"/>
    <col min="12823" max="12823" width="16.6640625" customWidth="1"/>
    <col min="12824" max="12824" width="8.88671875" customWidth="1"/>
    <col min="12825" max="12826" width="9.21875" customWidth="1"/>
    <col min="12827" max="12827" width="8.88671875" customWidth="1"/>
    <col min="12828" max="12828" width="16.5546875" customWidth="1"/>
    <col min="13055" max="13055" width="2.33203125" customWidth="1"/>
    <col min="13058" max="13058" width="17.33203125" bestFit="1" customWidth="1"/>
    <col min="13059" max="13063" width="14.33203125" customWidth="1"/>
    <col min="13064" max="13077" width="2.33203125" customWidth="1"/>
    <col min="13078" max="13078" width="12.21875" customWidth="1"/>
    <col min="13079" max="13079" width="16.6640625" customWidth="1"/>
    <col min="13080" max="13080" width="8.88671875" customWidth="1"/>
    <col min="13081" max="13082" width="9.21875" customWidth="1"/>
    <col min="13083" max="13083" width="8.88671875" customWidth="1"/>
    <col min="13084" max="13084" width="16.5546875" customWidth="1"/>
    <col min="13311" max="13311" width="2.33203125" customWidth="1"/>
    <col min="13314" max="13314" width="17.33203125" bestFit="1" customWidth="1"/>
    <col min="13315" max="13319" width="14.33203125" customWidth="1"/>
    <col min="13320" max="13333" width="2.33203125" customWidth="1"/>
    <col min="13334" max="13334" width="12.21875" customWidth="1"/>
    <col min="13335" max="13335" width="16.6640625" customWidth="1"/>
    <col min="13336" max="13336" width="8.88671875" customWidth="1"/>
    <col min="13337" max="13338" width="9.21875" customWidth="1"/>
    <col min="13339" max="13339" width="8.88671875" customWidth="1"/>
    <col min="13340" max="13340" width="16.5546875" customWidth="1"/>
    <col min="13567" max="13567" width="2.33203125" customWidth="1"/>
    <col min="13570" max="13570" width="17.33203125" bestFit="1" customWidth="1"/>
    <col min="13571" max="13575" width="14.33203125" customWidth="1"/>
    <col min="13576" max="13589" width="2.33203125" customWidth="1"/>
    <col min="13590" max="13590" width="12.21875" customWidth="1"/>
    <col min="13591" max="13591" width="16.6640625" customWidth="1"/>
    <col min="13592" max="13592" width="8.88671875" customWidth="1"/>
    <col min="13593" max="13594" width="9.21875" customWidth="1"/>
    <col min="13595" max="13595" width="8.88671875" customWidth="1"/>
    <col min="13596" max="13596" width="16.5546875" customWidth="1"/>
    <col min="13823" max="13823" width="2.33203125" customWidth="1"/>
    <col min="13826" max="13826" width="17.33203125" bestFit="1" customWidth="1"/>
    <col min="13827" max="13831" width="14.33203125" customWidth="1"/>
    <col min="13832" max="13845" width="2.33203125" customWidth="1"/>
    <col min="13846" max="13846" width="12.21875" customWidth="1"/>
    <col min="13847" max="13847" width="16.6640625" customWidth="1"/>
    <col min="13848" max="13848" width="8.88671875" customWidth="1"/>
    <col min="13849" max="13850" width="9.21875" customWidth="1"/>
    <col min="13851" max="13851" width="8.88671875" customWidth="1"/>
    <col min="13852" max="13852" width="16.5546875" customWidth="1"/>
    <col min="14079" max="14079" width="2.33203125" customWidth="1"/>
    <col min="14082" max="14082" width="17.33203125" bestFit="1" customWidth="1"/>
    <col min="14083" max="14087" width="14.33203125" customWidth="1"/>
    <col min="14088" max="14101" width="2.33203125" customWidth="1"/>
    <col min="14102" max="14102" width="12.21875" customWidth="1"/>
    <col min="14103" max="14103" width="16.6640625" customWidth="1"/>
    <col min="14104" max="14104" width="8.88671875" customWidth="1"/>
    <col min="14105" max="14106" width="9.21875" customWidth="1"/>
    <col min="14107" max="14107" width="8.88671875" customWidth="1"/>
    <col min="14108" max="14108" width="16.5546875" customWidth="1"/>
    <col min="14335" max="14335" width="2.33203125" customWidth="1"/>
    <col min="14338" max="14338" width="17.33203125" bestFit="1" customWidth="1"/>
    <col min="14339" max="14343" width="14.33203125" customWidth="1"/>
    <col min="14344" max="14357" width="2.33203125" customWidth="1"/>
    <col min="14358" max="14358" width="12.21875" customWidth="1"/>
    <col min="14359" max="14359" width="16.6640625" customWidth="1"/>
    <col min="14360" max="14360" width="8.88671875" customWidth="1"/>
    <col min="14361" max="14362" width="9.21875" customWidth="1"/>
    <col min="14363" max="14363" width="8.88671875" customWidth="1"/>
    <col min="14364" max="14364" width="16.5546875" customWidth="1"/>
    <col min="14591" max="14591" width="2.33203125" customWidth="1"/>
    <col min="14594" max="14594" width="17.33203125" bestFit="1" customWidth="1"/>
    <col min="14595" max="14599" width="14.33203125" customWidth="1"/>
    <col min="14600" max="14613" width="2.33203125" customWidth="1"/>
    <col min="14614" max="14614" width="12.21875" customWidth="1"/>
    <col min="14615" max="14615" width="16.6640625" customWidth="1"/>
    <col min="14616" max="14616" width="8.88671875" customWidth="1"/>
    <col min="14617" max="14618" width="9.21875" customWidth="1"/>
    <col min="14619" max="14619" width="8.88671875" customWidth="1"/>
    <col min="14620" max="14620" width="16.5546875" customWidth="1"/>
    <col min="14847" max="14847" width="2.33203125" customWidth="1"/>
    <col min="14850" max="14850" width="17.33203125" bestFit="1" customWidth="1"/>
    <col min="14851" max="14855" width="14.33203125" customWidth="1"/>
    <col min="14856" max="14869" width="2.33203125" customWidth="1"/>
    <col min="14870" max="14870" width="12.21875" customWidth="1"/>
    <col min="14871" max="14871" width="16.6640625" customWidth="1"/>
    <col min="14872" max="14872" width="8.88671875" customWidth="1"/>
    <col min="14873" max="14874" width="9.21875" customWidth="1"/>
    <col min="14875" max="14875" width="8.88671875" customWidth="1"/>
    <col min="14876" max="14876" width="16.5546875" customWidth="1"/>
    <col min="15103" max="15103" width="2.33203125" customWidth="1"/>
    <col min="15106" max="15106" width="17.33203125" bestFit="1" customWidth="1"/>
    <col min="15107" max="15111" width="14.33203125" customWidth="1"/>
    <col min="15112" max="15125" width="2.33203125" customWidth="1"/>
    <col min="15126" max="15126" width="12.21875" customWidth="1"/>
    <col min="15127" max="15127" width="16.6640625" customWidth="1"/>
    <col min="15128" max="15128" width="8.88671875" customWidth="1"/>
    <col min="15129" max="15130" width="9.21875" customWidth="1"/>
    <col min="15131" max="15131" width="8.88671875" customWidth="1"/>
    <col min="15132" max="15132" width="16.5546875" customWidth="1"/>
    <col min="15359" max="15359" width="2.33203125" customWidth="1"/>
    <col min="15362" max="15362" width="17.33203125" bestFit="1" customWidth="1"/>
    <col min="15363" max="15367" width="14.33203125" customWidth="1"/>
    <col min="15368" max="15381" width="2.33203125" customWidth="1"/>
    <col min="15382" max="15382" width="12.21875" customWidth="1"/>
    <col min="15383" max="15383" width="16.6640625" customWidth="1"/>
    <col min="15384" max="15384" width="8.88671875" customWidth="1"/>
    <col min="15385" max="15386" width="9.21875" customWidth="1"/>
    <col min="15387" max="15387" width="8.88671875" customWidth="1"/>
    <col min="15388" max="15388" width="16.5546875" customWidth="1"/>
    <col min="15615" max="15615" width="2.33203125" customWidth="1"/>
    <col min="15618" max="15618" width="17.33203125" bestFit="1" customWidth="1"/>
    <col min="15619" max="15623" width="14.33203125" customWidth="1"/>
    <col min="15624" max="15637" width="2.33203125" customWidth="1"/>
    <col min="15638" max="15638" width="12.21875" customWidth="1"/>
    <col min="15639" max="15639" width="16.6640625" customWidth="1"/>
    <col min="15640" max="15640" width="8.88671875" customWidth="1"/>
    <col min="15641" max="15642" width="9.21875" customWidth="1"/>
    <col min="15643" max="15643" width="8.88671875" customWidth="1"/>
    <col min="15644" max="15644" width="16.5546875" customWidth="1"/>
    <col min="15871" max="15871" width="2.33203125" customWidth="1"/>
    <col min="15874" max="15874" width="17.33203125" bestFit="1" customWidth="1"/>
    <col min="15875" max="15879" width="14.33203125" customWidth="1"/>
    <col min="15880" max="15893" width="2.33203125" customWidth="1"/>
    <col min="15894" max="15894" width="12.21875" customWidth="1"/>
    <col min="15895" max="15895" width="16.6640625" customWidth="1"/>
    <col min="15896" max="15896" width="8.88671875" customWidth="1"/>
    <col min="15897" max="15898" width="9.21875" customWidth="1"/>
    <col min="15899" max="15899" width="8.88671875" customWidth="1"/>
    <col min="15900" max="15900" width="16.5546875" customWidth="1"/>
    <col min="16127" max="16127" width="2.33203125" customWidth="1"/>
    <col min="16130" max="16130" width="17.33203125" bestFit="1" customWidth="1"/>
    <col min="16131" max="16135" width="14.33203125" customWidth="1"/>
    <col min="16136" max="16149" width="2.33203125" customWidth="1"/>
    <col min="16150" max="16150" width="12.21875" customWidth="1"/>
    <col min="16151" max="16151" width="16.6640625" customWidth="1"/>
    <col min="16152" max="16152" width="8.88671875" customWidth="1"/>
    <col min="16153" max="16154" width="9.21875" customWidth="1"/>
    <col min="16155" max="16155" width="8.88671875" customWidth="1"/>
    <col min="16156" max="16156" width="16.5546875" customWidth="1"/>
  </cols>
  <sheetData>
    <row r="1" spans="1:26">
      <c r="A1" s="17"/>
      <c r="B1" s="17"/>
      <c r="C1" s="17"/>
      <c r="D1" s="18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6" ht="20.25">
      <c r="A2" s="17"/>
      <c r="B2" s="211" t="s">
        <v>31</v>
      </c>
      <c r="C2" s="211"/>
      <c r="D2" s="211"/>
      <c r="E2" s="211"/>
      <c r="F2" s="211"/>
      <c r="G2" s="211"/>
      <c r="H2" s="211"/>
      <c r="I2" s="211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6" ht="13.5" customHeight="1">
      <c r="A3" s="17"/>
      <c r="B3" s="17"/>
      <c r="C3" s="17"/>
      <c r="D3" s="18"/>
      <c r="E3" s="17"/>
      <c r="F3" s="17"/>
      <c r="G3" s="17"/>
      <c r="H3" s="17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6" ht="18.75" customHeight="1">
      <c r="A4" s="21"/>
      <c r="B4" s="212" t="s">
        <v>32</v>
      </c>
      <c r="C4" s="213"/>
      <c r="D4" s="214"/>
      <c r="E4" s="22" t="s">
        <v>33</v>
      </c>
      <c r="F4" s="23" t="s">
        <v>34</v>
      </c>
      <c r="G4" s="23" t="s">
        <v>35</v>
      </c>
      <c r="H4" s="24" t="s">
        <v>36</v>
      </c>
      <c r="I4" s="25" t="s">
        <v>37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6" ht="18.75" customHeight="1">
      <c r="A5" s="17"/>
      <c r="B5" s="27" t="s">
        <v>38</v>
      </c>
      <c r="C5" s="28" t="s">
        <v>39</v>
      </c>
      <c r="D5" s="29" t="s">
        <v>110</v>
      </c>
      <c r="E5" s="164">
        <v>1697647000</v>
      </c>
      <c r="F5" s="54">
        <v>1697647000</v>
      </c>
      <c r="G5" s="55"/>
      <c r="H5" s="56"/>
      <c r="I5" s="57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X5" s="31"/>
      <c r="Y5" s="31"/>
      <c r="Z5" s="31"/>
    </row>
    <row r="6" spans="1:26" ht="18.75" customHeight="1">
      <c r="A6" s="17"/>
      <c r="B6" s="32"/>
      <c r="C6" s="33" t="s">
        <v>40</v>
      </c>
      <c r="D6" s="34" t="s">
        <v>111</v>
      </c>
      <c r="E6" s="164">
        <v>6078204000</v>
      </c>
      <c r="F6" s="54">
        <v>6078204000</v>
      </c>
      <c r="G6" s="58"/>
      <c r="H6" s="59"/>
      <c r="I6" s="6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X6" s="31"/>
      <c r="Y6" s="31"/>
      <c r="Z6" s="31"/>
    </row>
    <row r="7" spans="1:26" ht="18.75" customHeight="1">
      <c r="A7" s="17"/>
      <c r="B7" s="32"/>
      <c r="C7" s="35"/>
      <c r="D7" s="34" t="s">
        <v>112</v>
      </c>
      <c r="E7" s="164">
        <v>0</v>
      </c>
      <c r="F7" s="54">
        <v>0</v>
      </c>
      <c r="G7" s="58"/>
      <c r="H7" s="59"/>
      <c r="I7" s="6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X7" s="31"/>
      <c r="Y7" s="31"/>
      <c r="Z7" s="31"/>
    </row>
    <row r="8" spans="1:26" ht="18.75" customHeight="1">
      <c r="A8" s="17"/>
      <c r="B8" s="32"/>
      <c r="C8" s="35"/>
      <c r="D8" s="34" t="s">
        <v>113</v>
      </c>
      <c r="E8" s="164">
        <v>218766000</v>
      </c>
      <c r="F8" s="54">
        <v>218766000</v>
      </c>
      <c r="G8" s="58"/>
      <c r="H8" s="59"/>
      <c r="I8" s="6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X8" s="31"/>
      <c r="Y8" s="31"/>
      <c r="Z8" s="31"/>
    </row>
    <row r="9" spans="1:26" ht="18.75" customHeight="1">
      <c r="A9" s="17"/>
      <c r="B9" s="32"/>
      <c r="C9" s="35"/>
      <c r="D9" s="34" t="s">
        <v>114</v>
      </c>
      <c r="E9" s="53">
        <v>0</v>
      </c>
      <c r="F9" s="54">
        <v>0</v>
      </c>
      <c r="G9" s="58"/>
      <c r="H9" s="59"/>
      <c r="I9" s="6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X9" s="31"/>
      <c r="Y9" s="31"/>
      <c r="Z9" s="31"/>
    </row>
    <row r="10" spans="1:26" ht="18.75" customHeight="1">
      <c r="A10" s="17"/>
      <c r="B10" s="32"/>
      <c r="C10" s="35"/>
      <c r="D10" s="34" t="s">
        <v>115</v>
      </c>
      <c r="E10" s="164">
        <v>463921000</v>
      </c>
      <c r="F10" s="54">
        <v>463921000</v>
      </c>
      <c r="G10" s="58"/>
      <c r="H10" s="59"/>
      <c r="I10" s="6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X10" s="31"/>
      <c r="Y10" s="31"/>
      <c r="Z10" s="31"/>
    </row>
    <row r="11" spans="1:26" ht="18.75" customHeight="1">
      <c r="A11" s="17"/>
      <c r="B11" s="32"/>
      <c r="C11" s="35"/>
      <c r="D11" s="34" t="s">
        <v>116</v>
      </c>
      <c r="E11" s="53">
        <v>0</v>
      </c>
      <c r="F11" s="54">
        <v>0</v>
      </c>
      <c r="G11" s="58"/>
      <c r="H11" s="59"/>
      <c r="I11" s="6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X11" s="31"/>
      <c r="Y11" s="31"/>
      <c r="Z11" s="31"/>
    </row>
    <row r="12" spans="1:26" ht="18.75" customHeight="1">
      <c r="A12" s="17"/>
      <c r="B12" s="32"/>
      <c r="C12" s="35"/>
      <c r="D12" s="36" t="s">
        <v>117</v>
      </c>
      <c r="E12" s="167">
        <v>0</v>
      </c>
      <c r="F12" s="54">
        <v>0</v>
      </c>
      <c r="G12" s="58"/>
      <c r="H12" s="58"/>
      <c r="I12" s="6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X12" s="31"/>
      <c r="Y12" s="31"/>
      <c r="Z12" s="31"/>
    </row>
    <row r="13" spans="1:26" ht="18.75" customHeight="1">
      <c r="A13" s="17"/>
      <c r="B13" s="32"/>
      <c r="C13" s="35"/>
      <c r="D13" s="37" t="s">
        <v>118</v>
      </c>
      <c r="E13" s="162">
        <v>470219000</v>
      </c>
      <c r="F13" s="54">
        <v>470219000</v>
      </c>
      <c r="G13" s="61"/>
      <c r="H13" s="61"/>
      <c r="I13" s="62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X13" s="31"/>
      <c r="Y13" s="31"/>
      <c r="Z13" s="31"/>
    </row>
    <row r="14" spans="1:26" ht="18.75" customHeight="1">
      <c r="A14" s="17"/>
      <c r="B14" s="32"/>
      <c r="C14" s="35"/>
      <c r="D14" s="36" t="s">
        <v>119</v>
      </c>
      <c r="E14" s="167">
        <v>0</v>
      </c>
      <c r="F14" s="54">
        <v>0</v>
      </c>
      <c r="G14" s="58"/>
      <c r="H14" s="58"/>
      <c r="I14" s="6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X14" s="31"/>
      <c r="Y14" s="31"/>
      <c r="Z14" s="31"/>
    </row>
    <row r="15" spans="1:26" ht="18.75" customHeight="1">
      <c r="A15" s="17"/>
      <c r="B15" s="32"/>
      <c r="C15" s="35"/>
      <c r="D15" s="36" t="s">
        <v>120</v>
      </c>
      <c r="E15" s="77">
        <v>0</v>
      </c>
      <c r="F15" s="54">
        <v>0</v>
      </c>
      <c r="G15" s="58"/>
      <c r="H15" s="58"/>
      <c r="I15" s="6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X15" s="31"/>
      <c r="Y15" s="31"/>
      <c r="Z15" s="31"/>
    </row>
    <row r="16" spans="1:26" ht="18.75" customHeight="1">
      <c r="A16" s="17"/>
      <c r="B16" s="32"/>
      <c r="C16" s="35"/>
      <c r="D16" s="36" t="s">
        <v>121</v>
      </c>
      <c r="E16" s="162">
        <v>1658252000</v>
      </c>
      <c r="F16" s="54">
        <v>1658252000</v>
      </c>
      <c r="G16" s="63"/>
      <c r="H16" s="63"/>
      <c r="I16" s="6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X16" s="31"/>
      <c r="Y16" s="31"/>
      <c r="Z16" s="31"/>
    </row>
    <row r="17" spans="1:26" ht="18.75" customHeight="1">
      <c r="A17" s="17"/>
      <c r="B17" s="32"/>
      <c r="C17" s="35"/>
      <c r="D17" s="36" t="s">
        <v>122</v>
      </c>
      <c r="E17" s="162">
        <v>319677000</v>
      </c>
      <c r="F17" s="54">
        <v>319677000</v>
      </c>
      <c r="G17" s="63"/>
      <c r="H17" s="63"/>
      <c r="I17" s="6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X17" s="31"/>
      <c r="Y17" s="31"/>
      <c r="Z17" s="31"/>
    </row>
    <row r="18" spans="1:26" ht="18.75" customHeight="1">
      <c r="A18" s="17"/>
      <c r="B18" s="32"/>
      <c r="C18" s="39"/>
      <c r="D18" s="40" t="s">
        <v>41</v>
      </c>
      <c r="E18" s="64">
        <f>SUM(E5:E17)</f>
        <v>10906686000</v>
      </c>
      <c r="F18" s="78">
        <f>SUM(F5:F17)</f>
        <v>10906686000</v>
      </c>
      <c r="G18" s="78">
        <f t="shared" ref="G18:I18" si="0">SUM(G5:G17)</f>
        <v>0</v>
      </c>
      <c r="H18" s="78">
        <f t="shared" si="0"/>
        <v>0</v>
      </c>
      <c r="I18" s="65">
        <f t="shared" si="0"/>
        <v>0</v>
      </c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X18" s="31"/>
      <c r="Y18" s="31"/>
      <c r="Z18" s="31"/>
    </row>
    <row r="19" spans="1:26" ht="18.75" customHeight="1">
      <c r="A19" s="17"/>
      <c r="B19" s="32"/>
      <c r="C19" s="35" t="s">
        <v>42</v>
      </c>
      <c r="D19" s="29" t="s">
        <v>123</v>
      </c>
      <c r="E19" s="162">
        <v>3249311000</v>
      </c>
      <c r="F19" s="55">
        <v>3249311000</v>
      </c>
      <c r="G19" s="66"/>
      <c r="H19" s="66"/>
      <c r="I19" s="57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X19" s="31"/>
      <c r="Y19" s="31"/>
      <c r="Z19" s="31"/>
    </row>
    <row r="20" spans="1:26" ht="18.75" customHeight="1">
      <c r="A20" s="17"/>
      <c r="B20" s="32"/>
      <c r="C20" s="33" t="s">
        <v>43</v>
      </c>
      <c r="D20" s="41" t="s">
        <v>124</v>
      </c>
      <c r="E20" s="162">
        <v>1692835000</v>
      </c>
      <c r="F20" s="55">
        <v>1692835000</v>
      </c>
      <c r="G20" s="61"/>
      <c r="H20" s="61"/>
      <c r="I20" s="62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X20" s="31"/>
      <c r="Y20" s="31"/>
      <c r="Z20" s="31"/>
    </row>
    <row r="21" spans="1:26" ht="18.75" customHeight="1">
      <c r="A21" s="17"/>
      <c r="B21" s="32"/>
      <c r="C21" s="35"/>
      <c r="D21" s="34" t="s">
        <v>125</v>
      </c>
      <c r="E21" s="162">
        <v>3671034000</v>
      </c>
      <c r="F21" s="55">
        <v>3671034000</v>
      </c>
      <c r="G21" s="63"/>
      <c r="H21" s="63"/>
      <c r="I21" s="6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X21" s="31"/>
      <c r="Y21" s="31"/>
      <c r="Z21" s="31"/>
    </row>
    <row r="22" spans="1:26" ht="18.75" customHeight="1">
      <c r="A22" s="17"/>
      <c r="B22" s="32"/>
      <c r="C22" s="35"/>
      <c r="D22" s="29" t="s">
        <v>126</v>
      </c>
      <c r="E22" s="162">
        <v>0</v>
      </c>
      <c r="F22" s="55">
        <v>0</v>
      </c>
      <c r="G22" s="66"/>
      <c r="H22" s="66"/>
      <c r="I22" s="57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X22" s="31"/>
      <c r="Z22" s="31"/>
    </row>
    <row r="23" spans="1:26" ht="18.75" customHeight="1">
      <c r="A23" s="17"/>
      <c r="B23" s="32"/>
      <c r="C23" s="35"/>
      <c r="D23" s="34" t="s">
        <v>127</v>
      </c>
      <c r="E23" s="162">
        <v>0</v>
      </c>
      <c r="F23" s="55">
        <v>0</v>
      </c>
      <c r="G23" s="63"/>
      <c r="H23" s="63"/>
      <c r="I23" s="67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X23" s="31"/>
      <c r="Y23" s="31"/>
      <c r="Z23" s="31"/>
    </row>
    <row r="24" spans="1:26" ht="18.75" customHeight="1">
      <c r="A24" s="17"/>
      <c r="B24" s="32"/>
      <c r="C24" s="35"/>
      <c r="D24" s="34" t="s">
        <v>128</v>
      </c>
      <c r="E24" s="162">
        <v>20959455000</v>
      </c>
      <c r="F24" s="55">
        <v>20959455000</v>
      </c>
      <c r="G24" s="63"/>
      <c r="H24" s="63"/>
      <c r="I24" s="6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X24" s="31"/>
      <c r="Y24" s="31"/>
      <c r="Z24" s="31"/>
    </row>
    <row r="25" spans="1:26" ht="18.75" customHeight="1">
      <c r="A25" s="17"/>
      <c r="B25" s="32"/>
      <c r="C25" s="35"/>
      <c r="D25" s="34" t="s">
        <v>129</v>
      </c>
      <c r="E25" s="162">
        <v>574934000</v>
      </c>
      <c r="F25" s="55">
        <v>574934000</v>
      </c>
      <c r="G25" s="63"/>
      <c r="H25" s="63"/>
      <c r="I25" s="6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X25" s="31"/>
      <c r="Y25" s="31"/>
      <c r="Z25" s="31"/>
    </row>
    <row r="26" spans="1:26" ht="18.75" customHeight="1">
      <c r="A26" s="17"/>
      <c r="B26" s="32"/>
      <c r="C26" s="35"/>
      <c r="D26" s="34" t="s">
        <v>130</v>
      </c>
      <c r="E26" s="162">
        <v>2489288000</v>
      </c>
      <c r="F26" s="55">
        <v>2489288000</v>
      </c>
      <c r="G26" s="63"/>
      <c r="H26" s="63"/>
      <c r="I26" s="6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X26" s="31"/>
      <c r="Y26" s="31"/>
      <c r="Z26" s="31"/>
    </row>
    <row r="27" spans="1:26" ht="18.75" customHeight="1">
      <c r="A27" s="17"/>
      <c r="B27" s="32"/>
      <c r="C27" s="35"/>
      <c r="D27" s="34" t="s">
        <v>131</v>
      </c>
      <c r="E27" s="162">
        <v>461843000</v>
      </c>
      <c r="F27" s="55">
        <v>461843000</v>
      </c>
      <c r="G27" s="63"/>
      <c r="H27" s="63"/>
      <c r="I27" s="6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X27" s="31"/>
      <c r="Y27" s="31"/>
      <c r="Z27" s="31"/>
    </row>
    <row r="28" spans="1:26" ht="18.75" customHeight="1">
      <c r="A28" s="17"/>
      <c r="B28" s="32"/>
      <c r="C28" s="35"/>
      <c r="D28" s="41" t="s">
        <v>132</v>
      </c>
      <c r="E28" s="162">
        <v>1055603000</v>
      </c>
      <c r="F28" s="55">
        <v>1055603000</v>
      </c>
      <c r="G28" s="61"/>
      <c r="H28" s="61"/>
      <c r="I28" s="68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X28" s="31"/>
      <c r="Y28" s="31"/>
      <c r="Z28" s="31"/>
    </row>
    <row r="29" spans="1:26" ht="18.75" customHeight="1">
      <c r="A29" s="17"/>
      <c r="B29" s="32"/>
      <c r="C29" s="35"/>
      <c r="D29" s="41" t="s">
        <v>133</v>
      </c>
      <c r="E29" s="162">
        <v>3370697000</v>
      </c>
      <c r="F29" s="55">
        <v>3370697000</v>
      </c>
      <c r="G29" s="61"/>
      <c r="H29" s="61"/>
      <c r="I29" s="68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X29" s="31"/>
      <c r="Y29" s="31"/>
      <c r="Z29" s="31"/>
    </row>
    <row r="30" spans="1:26" ht="18.75" customHeight="1">
      <c r="A30" s="17"/>
      <c r="B30" s="32"/>
      <c r="C30" s="35"/>
      <c r="D30" s="41" t="s">
        <v>134</v>
      </c>
      <c r="E30" s="162">
        <v>1200921000</v>
      </c>
      <c r="F30" s="55">
        <v>1200921000</v>
      </c>
      <c r="G30" s="63"/>
      <c r="H30" s="61"/>
      <c r="I30" s="68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X30" s="31"/>
      <c r="Y30" s="31"/>
      <c r="Z30" s="31"/>
    </row>
    <row r="31" spans="1:26" ht="18.75" customHeight="1">
      <c r="A31" s="17"/>
      <c r="B31" s="32"/>
      <c r="C31" s="35"/>
      <c r="D31" s="41" t="s">
        <v>135</v>
      </c>
      <c r="E31" s="162">
        <v>677772000</v>
      </c>
      <c r="F31" s="55">
        <v>677772000</v>
      </c>
      <c r="G31" s="61"/>
      <c r="H31" s="61"/>
      <c r="I31" s="68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X31" s="31"/>
      <c r="Y31" s="31"/>
      <c r="Z31" s="31"/>
    </row>
    <row r="32" spans="1:26" ht="18.75" customHeight="1">
      <c r="A32" s="17"/>
      <c r="B32" s="32"/>
      <c r="C32" s="35"/>
      <c r="D32" s="41" t="s">
        <v>136</v>
      </c>
      <c r="E32" s="162">
        <v>612369000</v>
      </c>
      <c r="F32" s="55">
        <v>612369000</v>
      </c>
      <c r="G32" s="69"/>
      <c r="H32" s="69"/>
      <c r="I32" s="68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X32" s="31"/>
      <c r="Y32" s="31"/>
      <c r="Z32" s="31"/>
    </row>
    <row r="33" spans="1:26" ht="18.75" customHeight="1">
      <c r="A33" s="17"/>
      <c r="B33" s="42"/>
      <c r="C33" s="39"/>
      <c r="D33" s="43" t="s">
        <v>137</v>
      </c>
      <c r="E33" s="163">
        <v>3603112000</v>
      </c>
      <c r="F33" s="70">
        <v>3603112000</v>
      </c>
      <c r="G33" s="70"/>
      <c r="H33" s="70"/>
      <c r="I33" s="71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X33" s="31"/>
      <c r="Y33" s="31"/>
      <c r="Z33" s="31"/>
    </row>
    <row r="34" spans="1:26" ht="18.75" customHeight="1">
      <c r="A34" s="17"/>
      <c r="B34" s="27" t="s">
        <v>38</v>
      </c>
      <c r="C34" s="28"/>
      <c r="D34" s="29" t="s">
        <v>138</v>
      </c>
      <c r="E34" s="162">
        <v>552334000</v>
      </c>
      <c r="F34" s="55">
        <v>552334000</v>
      </c>
      <c r="G34" s="66"/>
      <c r="H34" s="66"/>
      <c r="I34" s="57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X34" s="31"/>
      <c r="Y34" s="31"/>
      <c r="Z34" s="31"/>
    </row>
    <row r="35" spans="1:26" ht="18.75" customHeight="1">
      <c r="A35" s="17"/>
      <c r="B35" s="32"/>
      <c r="C35" s="33"/>
      <c r="D35" s="34" t="s">
        <v>139</v>
      </c>
      <c r="E35" s="162">
        <v>2273035000</v>
      </c>
      <c r="F35" s="55">
        <v>2273035000</v>
      </c>
      <c r="G35" s="66"/>
      <c r="H35" s="66"/>
      <c r="I35" s="6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X35" s="31"/>
      <c r="Y35" s="31"/>
      <c r="Z35" s="31"/>
    </row>
    <row r="36" spans="1:26" ht="18.75" customHeight="1">
      <c r="A36" s="17"/>
      <c r="B36" s="32"/>
      <c r="C36" s="35"/>
      <c r="D36" s="34" t="s">
        <v>140</v>
      </c>
      <c r="E36" s="162">
        <v>291484000</v>
      </c>
      <c r="F36" s="55">
        <v>291484000</v>
      </c>
      <c r="G36" s="66"/>
      <c r="H36" s="66"/>
      <c r="I36" s="6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X36" s="31"/>
      <c r="Y36" s="31"/>
      <c r="Z36" s="31"/>
    </row>
    <row r="37" spans="1:26" ht="18.75" customHeight="1">
      <c r="A37" s="17"/>
      <c r="B37" s="32"/>
      <c r="C37" s="35"/>
      <c r="D37" s="34" t="s">
        <v>141</v>
      </c>
      <c r="E37" s="162">
        <v>606381000</v>
      </c>
      <c r="F37" s="55">
        <v>606381000</v>
      </c>
      <c r="G37" s="66"/>
      <c r="H37" s="66"/>
      <c r="I37" s="6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X37" s="31"/>
      <c r="Y37" s="31"/>
      <c r="Z37" s="31"/>
    </row>
    <row r="38" spans="1:26" ht="18.75" customHeight="1">
      <c r="A38" s="17"/>
      <c r="B38" s="32"/>
      <c r="C38" s="35"/>
      <c r="D38" s="34" t="s">
        <v>142</v>
      </c>
      <c r="E38" s="162">
        <v>679638000</v>
      </c>
      <c r="F38" s="55">
        <v>679638000</v>
      </c>
      <c r="G38" s="66"/>
      <c r="H38" s="66"/>
      <c r="I38" s="6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X38" s="31"/>
      <c r="Y38" s="31"/>
      <c r="Z38" s="31"/>
    </row>
    <row r="39" spans="1:26" ht="18.75" customHeight="1">
      <c r="A39" s="17"/>
      <c r="B39" s="32"/>
      <c r="C39" s="35"/>
      <c r="D39" s="34" t="s">
        <v>143</v>
      </c>
      <c r="E39" s="162">
        <v>1521979000</v>
      </c>
      <c r="F39" s="55">
        <v>1521979000</v>
      </c>
      <c r="G39" s="66"/>
      <c r="H39" s="66"/>
      <c r="I39" s="6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X39" s="31"/>
      <c r="Y39" s="31"/>
      <c r="Z39" s="31"/>
    </row>
    <row r="40" spans="1:26" ht="18.75" customHeight="1">
      <c r="A40" s="17"/>
      <c r="B40" s="32"/>
      <c r="C40" s="35"/>
      <c r="D40" s="34" t="s">
        <v>144</v>
      </c>
      <c r="E40" s="162">
        <v>4414798000</v>
      </c>
      <c r="F40" s="55">
        <v>4414798000</v>
      </c>
      <c r="G40" s="66"/>
      <c r="H40" s="66"/>
      <c r="I40" s="6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X40" s="31"/>
      <c r="Y40" s="31"/>
      <c r="Z40" s="31"/>
    </row>
    <row r="41" spans="1:26" ht="18.75" customHeight="1">
      <c r="A41" s="17"/>
      <c r="B41" s="32"/>
      <c r="C41" s="35"/>
      <c r="D41" s="36" t="s">
        <v>145</v>
      </c>
      <c r="E41" s="162">
        <v>257652000</v>
      </c>
      <c r="F41" s="55">
        <v>257652000</v>
      </c>
      <c r="G41" s="66"/>
      <c r="H41" s="66"/>
      <c r="I41" s="6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X41" s="31"/>
      <c r="Y41" s="31"/>
      <c r="Z41" s="31"/>
    </row>
    <row r="42" spans="1:26" ht="18.75" customHeight="1">
      <c r="A42" s="17"/>
      <c r="B42" s="32"/>
      <c r="C42" s="44"/>
      <c r="D42" s="40" t="s">
        <v>44</v>
      </c>
      <c r="E42" s="64">
        <f>SUM(E19:E41)</f>
        <v>54216475000</v>
      </c>
      <c r="F42" s="78">
        <f>SUM(F19:F41)</f>
        <v>54216475000</v>
      </c>
      <c r="G42" s="78">
        <f t="shared" ref="G42:I42" si="1">SUM(G19:G41)</f>
        <v>0</v>
      </c>
      <c r="H42" s="78">
        <f t="shared" si="1"/>
        <v>0</v>
      </c>
      <c r="I42" s="65">
        <f t="shared" si="1"/>
        <v>0</v>
      </c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3" spans="1:26" ht="18.75" customHeight="1">
      <c r="A43" s="17"/>
      <c r="B43" s="32"/>
      <c r="C43" s="35" t="s">
        <v>45</v>
      </c>
      <c r="D43" s="45" t="s">
        <v>146</v>
      </c>
      <c r="E43" s="162">
        <v>1385333000</v>
      </c>
      <c r="F43" s="66">
        <v>1385333000</v>
      </c>
      <c r="G43" s="55"/>
      <c r="H43" s="55"/>
      <c r="I43" s="57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X43" s="31"/>
      <c r="Y43" s="31"/>
      <c r="Z43" s="31"/>
    </row>
    <row r="44" spans="1:26" ht="18.75" customHeight="1">
      <c r="A44" s="17"/>
      <c r="B44" s="32"/>
      <c r="C44" s="33" t="s">
        <v>46</v>
      </c>
      <c r="D44" s="34" t="s">
        <v>147</v>
      </c>
      <c r="E44" s="162">
        <v>694166000</v>
      </c>
      <c r="F44" s="66">
        <v>694166000</v>
      </c>
      <c r="G44" s="58"/>
      <c r="H44" s="58"/>
      <c r="I44" s="6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X44" s="31"/>
      <c r="Y44" s="31"/>
      <c r="Z44" s="31"/>
    </row>
    <row r="45" spans="1:26" ht="18.75" customHeight="1">
      <c r="A45" s="17"/>
      <c r="B45" s="32"/>
      <c r="C45" s="35"/>
      <c r="D45" s="34" t="s">
        <v>148</v>
      </c>
      <c r="E45" s="162">
        <v>925054000</v>
      </c>
      <c r="F45" s="66">
        <v>925054000</v>
      </c>
      <c r="G45" s="58"/>
      <c r="H45" s="58"/>
      <c r="I45" s="6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X45" s="31"/>
      <c r="Y45" s="31"/>
      <c r="Z45" s="31"/>
    </row>
    <row r="46" spans="1:26" ht="18.75" customHeight="1">
      <c r="A46" s="17"/>
      <c r="B46" s="32"/>
      <c r="C46" s="35"/>
      <c r="D46" s="34" t="s">
        <v>149</v>
      </c>
      <c r="E46" s="162">
        <v>1131955000</v>
      </c>
      <c r="F46" s="66">
        <v>1131955000</v>
      </c>
      <c r="G46" s="66"/>
      <c r="H46" s="66"/>
      <c r="I46" s="6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X46" s="31"/>
      <c r="Y46" s="31"/>
      <c r="Z46" s="31"/>
    </row>
    <row r="47" spans="1:26" ht="18.75" customHeight="1">
      <c r="A47" s="17"/>
      <c r="B47" s="32"/>
      <c r="C47" s="35"/>
      <c r="D47" s="34" t="s">
        <v>150</v>
      </c>
      <c r="E47" s="162">
        <v>1166641000</v>
      </c>
      <c r="F47" s="66">
        <v>1166641000</v>
      </c>
      <c r="G47" s="58"/>
      <c r="H47" s="58"/>
      <c r="I47" s="6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X47" s="31"/>
      <c r="Y47" s="31"/>
      <c r="Z47" s="31"/>
    </row>
    <row r="48" spans="1:26" ht="18.75" customHeight="1">
      <c r="A48" s="17"/>
      <c r="B48" s="32"/>
      <c r="C48" s="35"/>
      <c r="D48" s="34" t="s">
        <v>151</v>
      </c>
      <c r="E48" s="162">
        <v>1388332000</v>
      </c>
      <c r="F48" s="66">
        <v>1388332000</v>
      </c>
      <c r="G48" s="58"/>
      <c r="H48" s="58"/>
      <c r="I48" s="6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X48" s="31"/>
      <c r="Y48" s="31"/>
      <c r="Z48" s="31"/>
    </row>
    <row r="49" spans="1:28" ht="18.75" customHeight="1">
      <c r="A49" s="17"/>
      <c r="B49" s="32"/>
      <c r="C49" s="35"/>
      <c r="D49" s="41" t="s">
        <v>152</v>
      </c>
      <c r="E49" s="162">
        <v>401806000</v>
      </c>
      <c r="F49" s="66">
        <v>401806000</v>
      </c>
      <c r="G49" s="61"/>
      <c r="H49" s="61"/>
      <c r="I49" s="62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X49" s="31"/>
      <c r="Y49" s="31"/>
      <c r="Z49" s="31"/>
    </row>
    <row r="50" spans="1:28" ht="18.75" customHeight="1">
      <c r="A50" s="17"/>
      <c r="B50" s="32"/>
      <c r="C50" s="35"/>
      <c r="D50" s="34" t="s">
        <v>153</v>
      </c>
      <c r="E50" s="162">
        <v>101951000</v>
      </c>
      <c r="F50" s="66">
        <v>101951000</v>
      </c>
      <c r="G50" s="58"/>
      <c r="H50" s="58"/>
      <c r="I50" s="6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X50" s="31"/>
      <c r="Y50" s="31"/>
      <c r="Z50" s="31"/>
    </row>
    <row r="51" spans="1:28" ht="18.75" customHeight="1">
      <c r="A51" s="17"/>
      <c r="B51" s="32"/>
      <c r="C51" s="35"/>
      <c r="D51" s="29" t="s">
        <v>154</v>
      </c>
      <c r="E51" s="162">
        <v>232388000</v>
      </c>
      <c r="F51" s="66">
        <v>232388000</v>
      </c>
      <c r="G51" s="55"/>
      <c r="H51" s="55"/>
      <c r="I51" s="57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X51" s="31"/>
      <c r="Y51" s="31"/>
      <c r="Z51" s="31"/>
    </row>
    <row r="52" spans="1:28" ht="18.75" customHeight="1">
      <c r="A52" s="17"/>
      <c r="B52" s="32"/>
      <c r="C52" s="44"/>
      <c r="D52" s="46" t="s">
        <v>41</v>
      </c>
      <c r="E52" s="64">
        <f>SUM(E43:E51)</f>
        <v>7427626000</v>
      </c>
      <c r="F52" s="78">
        <f t="shared" ref="F52:I52" si="2">SUM(F43:F51)</f>
        <v>7427626000</v>
      </c>
      <c r="G52" s="78">
        <f t="shared" si="2"/>
        <v>0</v>
      </c>
      <c r="H52" s="78">
        <f t="shared" si="2"/>
        <v>0</v>
      </c>
      <c r="I52" s="65">
        <f t="shared" si="2"/>
        <v>0</v>
      </c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X52" s="31"/>
      <c r="Y52" s="31"/>
      <c r="Z52" s="31"/>
    </row>
    <row r="53" spans="1:28" ht="18.75" customHeight="1">
      <c r="A53" s="17"/>
      <c r="B53" s="32"/>
      <c r="C53" s="215" t="s">
        <v>50</v>
      </c>
      <c r="D53" s="216"/>
      <c r="E53" s="161">
        <v>4594227000</v>
      </c>
      <c r="F53" s="79"/>
      <c r="G53" s="79">
        <v>4594227000</v>
      </c>
      <c r="H53" s="79"/>
      <c r="I53" s="8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X53" s="31"/>
      <c r="Y53" s="31"/>
      <c r="Z53" s="31"/>
      <c r="AA53" s="31"/>
    </row>
    <row r="54" spans="1:28" ht="18.75" customHeight="1">
      <c r="A54" s="17"/>
      <c r="B54" s="32"/>
      <c r="C54" s="217" t="s">
        <v>51</v>
      </c>
      <c r="D54" s="218"/>
      <c r="E54" s="162">
        <v>1649238000</v>
      </c>
      <c r="F54" s="55"/>
      <c r="G54" s="55"/>
      <c r="H54" s="55"/>
      <c r="I54" s="57">
        <v>1649238000</v>
      </c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X54" s="31"/>
      <c r="Y54" s="31"/>
      <c r="Z54" s="31"/>
      <c r="AA54" s="31"/>
    </row>
    <row r="55" spans="1:28" ht="18.75" customHeight="1">
      <c r="A55" s="17"/>
      <c r="B55" s="42"/>
      <c r="C55" s="219" t="s">
        <v>52</v>
      </c>
      <c r="D55" s="220"/>
      <c r="E55" s="163">
        <v>3298098000</v>
      </c>
      <c r="F55" s="70"/>
      <c r="G55" s="70"/>
      <c r="H55" s="70"/>
      <c r="I55" s="71">
        <v>3298098000</v>
      </c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X55" s="31"/>
      <c r="Y55" s="31"/>
      <c r="Z55" s="31"/>
      <c r="AA55" s="31"/>
      <c r="AB55" s="47"/>
    </row>
    <row r="56" spans="1:28" ht="18.75" customHeight="1">
      <c r="A56" s="17"/>
      <c r="B56" s="221" t="s">
        <v>47</v>
      </c>
      <c r="C56" s="222"/>
      <c r="D56" s="223"/>
      <c r="E56" s="165">
        <v>1916355000</v>
      </c>
      <c r="F56" s="73">
        <v>1693618000</v>
      </c>
      <c r="G56" s="73">
        <v>107247000</v>
      </c>
      <c r="H56" s="73">
        <v>0</v>
      </c>
      <c r="I56" s="74">
        <v>115490000</v>
      </c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X56" s="31"/>
      <c r="Y56" s="31"/>
      <c r="Z56" s="31"/>
      <c r="AA56" s="48"/>
    </row>
    <row r="57" spans="1:28" ht="18.75" customHeight="1" thickBot="1">
      <c r="A57" s="17"/>
      <c r="B57" s="205" t="s">
        <v>48</v>
      </c>
      <c r="C57" s="206"/>
      <c r="D57" s="207"/>
      <c r="E57" s="166">
        <v>821295000</v>
      </c>
      <c r="F57" s="72">
        <v>725836000</v>
      </c>
      <c r="G57" s="72">
        <v>45963000</v>
      </c>
      <c r="H57" s="72">
        <v>0</v>
      </c>
      <c r="I57" s="74">
        <v>49496000</v>
      </c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26"/>
      <c r="Y57" s="31"/>
      <c r="Z57" s="31"/>
    </row>
    <row r="58" spans="1:28" ht="18.75" customHeight="1" thickTop="1">
      <c r="A58" s="17"/>
      <c r="B58" s="208" t="s">
        <v>49</v>
      </c>
      <c r="C58" s="209"/>
      <c r="D58" s="210"/>
      <c r="E58" s="75">
        <f>SUM(E18,E42,E52,E53,E54,E55,E56,E57)</f>
        <v>84830000000</v>
      </c>
      <c r="F58" s="75">
        <f t="shared" ref="F58:I58" si="3">SUM(F18,F42,F52,F53,F54,F55,F56,F57)</f>
        <v>74970241000</v>
      </c>
      <c r="G58" s="75">
        <f t="shared" si="3"/>
        <v>4747437000</v>
      </c>
      <c r="H58" s="75">
        <f t="shared" si="3"/>
        <v>0</v>
      </c>
      <c r="I58" s="76">
        <f t="shared" si="3"/>
        <v>5112322000</v>
      </c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26"/>
    </row>
    <row r="59" spans="1:28" ht="13.5" customHeight="1"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1:28" ht="18.75" customHeight="1">
      <c r="E60" s="47">
        <f>84830000000-E58</f>
        <v>0</v>
      </c>
      <c r="W60" s="49"/>
    </row>
    <row r="61" spans="1:28">
      <c r="W61" s="49"/>
    </row>
  </sheetData>
  <mergeCells count="8">
    <mergeCell ref="B57:D57"/>
    <mergeCell ref="B58:D58"/>
    <mergeCell ref="B2:I2"/>
    <mergeCell ref="B4:D4"/>
    <mergeCell ref="C53:D53"/>
    <mergeCell ref="C54:D54"/>
    <mergeCell ref="C55:D55"/>
    <mergeCell ref="B56:D56"/>
  </mergeCells>
  <phoneticPr fontId="5" type="noConversion"/>
  <printOptions horizontalCentered="1" verticalCentered="1"/>
  <pageMargins left="0.25" right="0.25" top="0.75" bottom="0.75" header="0.3" footer="0.3"/>
  <pageSetup paperSize="9" scale="66" orientation="portrait" r:id="rId1"/>
  <rowBreaks count="1" manualBreakCount="1">
    <brk id="33" max="9" man="1"/>
  </rowBreaks>
  <colBreaks count="1" manualBreakCount="1">
    <brk id="22" max="5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43CD-2742-4DAF-9FC5-B24FB8968858}">
  <dimension ref="A1"/>
  <sheetViews>
    <sheetView tabSelected="1" workbookViewId="0">
      <selection activeCell="L35" sqref="L35"/>
    </sheetView>
  </sheetViews>
  <sheetFormatPr defaultRowHeight="13.5"/>
  <sheetData/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5"/>
  <sheetViews>
    <sheetView showGridLines="0" view="pageBreakPreview" zoomScaleNormal="100" zoomScaleSheetLayoutView="100" workbookViewId="0">
      <selection activeCell="H19" sqref="H19"/>
    </sheetView>
  </sheetViews>
  <sheetFormatPr defaultRowHeight="13.5"/>
  <cols>
    <col min="1" max="1" width="1.33203125" style="84" customWidth="1"/>
    <col min="2" max="2" width="7.88671875" style="84" customWidth="1"/>
    <col min="3" max="3" width="6.6640625" style="84" customWidth="1"/>
    <col min="4" max="4" width="1.77734375" style="84" customWidth="1"/>
    <col min="5" max="5" width="14.21875" style="84" customWidth="1"/>
    <col min="6" max="6" width="13.44140625" style="84" customWidth="1"/>
    <col min="7" max="7" width="12.88671875" style="84" bestFit="1" customWidth="1"/>
    <col min="8" max="8" width="11.33203125" style="84" customWidth="1"/>
    <col min="9" max="9" width="12.21875" style="84" customWidth="1"/>
    <col min="10" max="10" width="8.88671875" style="84"/>
    <col min="11" max="11" width="11.77734375" style="84" bestFit="1" customWidth="1"/>
    <col min="12" max="12" width="25.44140625" style="84" bestFit="1" customWidth="1"/>
    <col min="13" max="13" width="15.44140625" style="84" bestFit="1" customWidth="1"/>
    <col min="14" max="256" width="8.88671875" style="84"/>
    <col min="257" max="257" width="1.33203125" style="84" customWidth="1"/>
    <col min="258" max="258" width="7.88671875" style="84" customWidth="1"/>
    <col min="259" max="259" width="6.6640625" style="84" customWidth="1"/>
    <col min="260" max="260" width="1.77734375" style="84" customWidth="1"/>
    <col min="261" max="261" width="14.21875" style="84" customWidth="1"/>
    <col min="262" max="262" width="13.44140625" style="84" customWidth="1"/>
    <col min="263" max="263" width="12.88671875" style="84" bestFit="1" customWidth="1"/>
    <col min="264" max="264" width="11.33203125" style="84" customWidth="1"/>
    <col min="265" max="265" width="12.21875" style="84" customWidth="1"/>
    <col min="266" max="266" width="8.88671875" style="84"/>
    <col min="267" max="267" width="11.77734375" style="84" bestFit="1" customWidth="1"/>
    <col min="268" max="268" width="25.44140625" style="84" bestFit="1" customWidth="1"/>
    <col min="269" max="269" width="15.44140625" style="84" bestFit="1" customWidth="1"/>
    <col min="270" max="512" width="8.88671875" style="84"/>
    <col min="513" max="513" width="1.33203125" style="84" customWidth="1"/>
    <col min="514" max="514" width="7.88671875" style="84" customWidth="1"/>
    <col min="515" max="515" width="6.6640625" style="84" customWidth="1"/>
    <col min="516" max="516" width="1.77734375" style="84" customWidth="1"/>
    <col min="517" max="517" width="14.21875" style="84" customWidth="1"/>
    <col min="518" max="518" width="13.44140625" style="84" customWidth="1"/>
    <col min="519" max="519" width="12.88671875" style="84" bestFit="1" customWidth="1"/>
    <col min="520" max="520" width="11.33203125" style="84" customWidth="1"/>
    <col min="521" max="521" width="12.21875" style="84" customWidth="1"/>
    <col min="522" max="522" width="8.88671875" style="84"/>
    <col min="523" max="523" width="11.77734375" style="84" bestFit="1" customWidth="1"/>
    <col min="524" max="524" width="25.44140625" style="84" bestFit="1" customWidth="1"/>
    <col min="525" max="525" width="15.44140625" style="84" bestFit="1" customWidth="1"/>
    <col min="526" max="768" width="8.88671875" style="84"/>
    <col min="769" max="769" width="1.33203125" style="84" customWidth="1"/>
    <col min="770" max="770" width="7.88671875" style="84" customWidth="1"/>
    <col min="771" max="771" width="6.6640625" style="84" customWidth="1"/>
    <col min="772" max="772" width="1.77734375" style="84" customWidth="1"/>
    <col min="773" max="773" width="14.21875" style="84" customWidth="1"/>
    <col min="774" max="774" width="13.44140625" style="84" customWidth="1"/>
    <col min="775" max="775" width="12.88671875" style="84" bestFit="1" customWidth="1"/>
    <col min="776" max="776" width="11.33203125" style="84" customWidth="1"/>
    <col min="777" max="777" width="12.21875" style="84" customWidth="1"/>
    <col min="778" max="778" width="8.88671875" style="84"/>
    <col min="779" max="779" width="11.77734375" style="84" bestFit="1" customWidth="1"/>
    <col min="780" max="780" width="25.44140625" style="84" bestFit="1" customWidth="1"/>
    <col min="781" max="781" width="15.44140625" style="84" bestFit="1" customWidth="1"/>
    <col min="782" max="1024" width="8.88671875" style="84"/>
    <col min="1025" max="1025" width="1.33203125" style="84" customWidth="1"/>
    <col min="1026" max="1026" width="7.88671875" style="84" customWidth="1"/>
    <col min="1027" max="1027" width="6.6640625" style="84" customWidth="1"/>
    <col min="1028" max="1028" width="1.77734375" style="84" customWidth="1"/>
    <col min="1029" max="1029" width="14.21875" style="84" customWidth="1"/>
    <col min="1030" max="1030" width="13.44140625" style="84" customWidth="1"/>
    <col min="1031" max="1031" width="12.88671875" style="84" bestFit="1" customWidth="1"/>
    <col min="1032" max="1032" width="11.33203125" style="84" customWidth="1"/>
    <col min="1033" max="1033" width="12.21875" style="84" customWidth="1"/>
    <col min="1034" max="1034" width="8.88671875" style="84"/>
    <col min="1035" max="1035" width="11.77734375" style="84" bestFit="1" customWidth="1"/>
    <col min="1036" max="1036" width="25.44140625" style="84" bestFit="1" customWidth="1"/>
    <col min="1037" max="1037" width="15.44140625" style="84" bestFit="1" customWidth="1"/>
    <col min="1038" max="1280" width="8.88671875" style="84"/>
    <col min="1281" max="1281" width="1.33203125" style="84" customWidth="1"/>
    <col min="1282" max="1282" width="7.88671875" style="84" customWidth="1"/>
    <col min="1283" max="1283" width="6.6640625" style="84" customWidth="1"/>
    <col min="1284" max="1284" width="1.77734375" style="84" customWidth="1"/>
    <col min="1285" max="1285" width="14.21875" style="84" customWidth="1"/>
    <col min="1286" max="1286" width="13.44140625" style="84" customWidth="1"/>
    <col min="1287" max="1287" width="12.88671875" style="84" bestFit="1" customWidth="1"/>
    <col min="1288" max="1288" width="11.33203125" style="84" customWidth="1"/>
    <col min="1289" max="1289" width="12.21875" style="84" customWidth="1"/>
    <col min="1290" max="1290" width="8.88671875" style="84"/>
    <col min="1291" max="1291" width="11.77734375" style="84" bestFit="1" customWidth="1"/>
    <col min="1292" max="1292" width="25.44140625" style="84" bestFit="1" customWidth="1"/>
    <col min="1293" max="1293" width="15.44140625" style="84" bestFit="1" customWidth="1"/>
    <col min="1294" max="1536" width="8.88671875" style="84"/>
    <col min="1537" max="1537" width="1.33203125" style="84" customWidth="1"/>
    <col min="1538" max="1538" width="7.88671875" style="84" customWidth="1"/>
    <col min="1539" max="1539" width="6.6640625" style="84" customWidth="1"/>
    <col min="1540" max="1540" width="1.77734375" style="84" customWidth="1"/>
    <col min="1541" max="1541" width="14.21875" style="84" customWidth="1"/>
    <col min="1542" max="1542" width="13.44140625" style="84" customWidth="1"/>
    <col min="1543" max="1543" width="12.88671875" style="84" bestFit="1" customWidth="1"/>
    <col min="1544" max="1544" width="11.33203125" style="84" customWidth="1"/>
    <col min="1545" max="1545" width="12.21875" style="84" customWidth="1"/>
    <col min="1546" max="1546" width="8.88671875" style="84"/>
    <col min="1547" max="1547" width="11.77734375" style="84" bestFit="1" customWidth="1"/>
    <col min="1548" max="1548" width="25.44140625" style="84" bestFit="1" customWidth="1"/>
    <col min="1549" max="1549" width="15.44140625" style="84" bestFit="1" customWidth="1"/>
    <col min="1550" max="1792" width="8.88671875" style="84"/>
    <col min="1793" max="1793" width="1.33203125" style="84" customWidth="1"/>
    <col min="1794" max="1794" width="7.88671875" style="84" customWidth="1"/>
    <col min="1795" max="1795" width="6.6640625" style="84" customWidth="1"/>
    <col min="1796" max="1796" width="1.77734375" style="84" customWidth="1"/>
    <col min="1797" max="1797" width="14.21875" style="84" customWidth="1"/>
    <col min="1798" max="1798" width="13.44140625" style="84" customWidth="1"/>
    <col min="1799" max="1799" width="12.88671875" style="84" bestFit="1" customWidth="1"/>
    <col min="1800" max="1800" width="11.33203125" style="84" customWidth="1"/>
    <col min="1801" max="1801" width="12.21875" style="84" customWidth="1"/>
    <col min="1802" max="1802" width="8.88671875" style="84"/>
    <col min="1803" max="1803" width="11.77734375" style="84" bestFit="1" customWidth="1"/>
    <col min="1804" max="1804" width="25.44140625" style="84" bestFit="1" customWidth="1"/>
    <col min="1805" max="1805" width="15.44140625" style="84" bestFit="1" customWidth="1"/>
    <col min="1806" max="2048" width="8.88671875" style="84"/>
    <col min="2049" max="2049" width="1.33203125" style="84" customWidth="1"/>
    <col min="2050" max="2050" width="7.88671875" style="84" customWidth="1"/>
    <col min="2051" max="2051" width="6.6640625" style="84" customWidth="1"/>
    <col min="2052" max="2052" width="1.77734375" style="84" customWidth="1"/>
    <col min="2053" max="2053" width="14.21875" style="84" customWidth="1"/>
    <col min="2054" max="2054" width="13.44140625" style="84" customWidth="1"/>
    <col min="2055" max="2055" width="12.88671875" style="84" bestFit="1" customWidth="1"/>
    <col min="2056" max="2056" width="11.33203125" style="84" customWidth="1"/>
    <col min="2057" max="2057" width="12.21875" style="84" customWidth="1"/>
    <col min="2058" max="2058" width="8.88671875" style="84"/>
    <col min="2059" max="2059" width="11.77734375" style="84" bestFit="1" customWidth="1"/>
    <col min="2060" max="2060" width="25.44140625" style="84" bestFit="1" customWidth="1"/>
    <col min="2061" max="2061" width="15.44140625" style="84" bestFit="1" customWidth="1"/>
    <col min="2062" max="2304" width="8.88671875" style="84"/>
    <col min="2305" max="2305" width="1.33203125" style="84" customWidth="1"/>
    <col min="2306" max="2306" width="7.88671875" style="84" customWidth="1"/>
    <col min="2307" max="2307" width="6.6640625" style="84" customWidth="1"/>
    <col min="2308" max="2308" width="1.77734375" style="84" customWidth="1"/>
    <col min="2309" max="2309" width="14.21875" style="84" customWidth="1"/>
    <col min="2310" max="2310" width="13.44140625" style="84" customWidth="1"/>
    <col min="2311" max="2311" width="12.88671875" style="84" bestFit="1" customWidth="1"/>
    <col min="2312" max="2312" width="11.33203125" style="84" customWidth="1"/>
    <col min="2313" max="2313" width="12.21875" style="84" customWidth="1"/>
    <col min="2314" max="2314" width="8.88671875" style="84"/>
    <col min="2315" max="2315" width="11.77734375" style="84" bestFit="1" customWidth="1"/>
    <col min="2316" max="2316" width="25.44140625" style="84" bestFit="1" customWidth="1"/>
    <col min="2317" max="2317" width="15.44140625" style="84" bestFit="1" customWidth="1"/>
    <col min="2318" max="2560" width="8.88671875" style="84"/>
    <col min="2561" max="2561" width="1.33203125" style="84" customWidth="1"/>
    <col min="2562" max="2562" width="7.88671875" style="84" customWidth="1"/>
    <col min="2563" max="2563" width="6.6640625" style="84" customWidth="1"/>
    <col min="2564" max="2564" width="1.77734375" style="84" customWidth="1"/>
    <col min="2565" max="2565" width="14.21875" style="84" customWidth="1"/>
    <col min="2566" max="2566" width="13.44140625" style="84" customWidth="1"/>
    <col min="2567" max="2567" width="12.88671875" style="84" bestFit="1" customWidth="1"/>
    <col min="2568" max="2568" width="11.33203125" style="84" customWidth="1"/>
    <col min="2569" max="2569" width="12.21875" style="84" customWidth="1"/>
    <col min="2570" max="2570" width="8.88671875" style="84"/>
    <col min="2571" max="2571" width="11.77734375" style="84" bestFit="1" customWidth="1"/>
    <col min="2572" max="2572" width="25.44140625" style="84" bestFit="1" customWidth="1"/>
    <col min="2573" max="2573" width="15.44140625" style="84" bestFit="1" customWidth="1"/>
    <col min="2574" max="2816" width="8.88671875" style="84"/>
    <col min="2817" max="2817" width="1.33203125" style="84" customWidth="1"/>
    <col min="2818" max="2818" width="7.88671875" style="84" customWidth="1"/>
    <col min="2819" max="2819" width="6.6640625" style="84" customWidth="1"/>
    <col min="2820" max="2820" width="1.77734375" style="84" customWidth="1"/>
    <col min="2821" max="2821" width="14.21875" style="84" customWidth="1"/>
    <col min="2822" max="2822" width="13.44140625" style="84" customWidth="1"/>
    <col min="2823" max="2823" width="12.88671875" style="84" bestFit="1" customWidth="1"/>
    <col min="2824" max="2824" width="11.33203125" style="84" customWidth="1"/>
    <col min="2825" max="2825" width="12.21875" style="84" customWidth="1"/>
    <col min="2826" max="2826" width="8.88671875" style="84"/>
    <col min="2827" max="2827" width="11.77734375" style="84" bestFit="1" customWidth="1"/>
    <col min="2828" max="2828" width="25.44140625" style="84" bestFit="1" customWidth="1"/>
    <col min="2829" max="2829" width="15.44140625" style="84" bestFit="1" customWidth="1"/>
    <col min="2830" max="3072" width="8.88671875" style="84"/>
    <col min="3073" max="3073" width="1.33203125" style="84" customWidth="1"/>
    <col min="3074" max="3074" width="7.88671875" style="84" customWidth="1"/>
    <col min="3075" max="3075" width="6.6640625" style="84" customWidth="1"/>
    <col min="3076" max="3076" width="1.77734375" style="84" customWidth="1"/>
    <col min="3077" max="3077" width="14.21875" style="84" customWidth="1"/>
    <col min="3078" max="3078" width="13.44140625" style="84" customWidth="1"/>
    <col min="3079" max="3079" width="12.88671875" style="84" bestFit="1" customWidth="1"/>
    <col min="3080" max="3080" width="11.33203125" style="84" customWidth="1"/>
    <col min="3081" max="3081" width="12.21875" style="84" customWidth="1"/>
    <col min="3082" max="3082" width="8.88671875" style="84"/>
    <col min="3083" max="3083" width="11.77734375" style="84" bestFit="1" customWidth="1"/>
    <col min="3084" max="3084" width="25.44140625" style="84" bestFit="1" customWidth="1"/>
    <col min="3085" max="3085" width="15.44140625" style="84" bestFit="1" customWidth="1"/>
    <col min="3086" max="3328" width="8.88671875" style="84"/>
    <col min="3329" max="3329" width="1.33203125" style="84" customWidth="1"/>
    <col min="3330" max="3330" width="7.88671875" style="84" customWidth="1"/>
    <col min="3331" max="3331" width="6.6640625" style="84" customWidth="1"/>
    <col min="3332" max="3332" width="1.77734375" style="84" customWidth="1"/>
    <col min="3333" max="3333" width="14.21875" style="84" customWidth="1"/>
    <col min="3334" max="3334" width="13.44140625" style="84" customWidth="1"/>
    <col min="3335" max="3335" width="12.88671875" style="84" bestFit="1" customWidth="1"/>
    <col min="3336" max="3336" width="11.33203125" style="84" customWidth="1"/>
    <col min="3337" max="3337" width="12.21875" style="84" customWidth="1"/>
    <col min="3338" max="3338" width="8.88671875" style="84"/>
    <col min="3339" max="3339" width="11.77734375" style="84" bestFit="1" customWidth="1"/>
    <col min="3340" max="3340" width="25.44140625" style="84" bestFit="1" customWidth="1"/>
    <col min="3341" max="3341" width="15.44140625" style="84" bestFit="1" customWidth="1"/>
    <col min="3342" max="3584" width="8.88671875" style="84"/>
    <col min="3585" max="3585" width="1.33203125" style="84" customWidth="1"/>
    <col min="3586" max="3586" width="7.88671875" style="84" customWidth="1"/>
    <col min="3587" max="3587" width="6.6640625" style="84" customWidth="1"/>
    <col min="3588" max="3588" width="1.77734375" style="84" customWidth="1"/>
    <col min="3589" max="3589" width="14.21875" style="84" customWidth="1"/>
    <col min="3590" max="3590" width="13.44140625" style="84" customWidth="1"/>
    <col min="3591" max="3591" width="12.88671875" style="84" bestFit="1" customWidth="1"/>
    <col min="3592" max="3592" width="11.33203125" style="84" customWidth="1"/>
    <col min="3593" max="3593" width="12.21875" style="84" customWidth="1"/>
    <col min="3594" max="3594" width="8.88671875" style="84"/>
    <col min="3595" max="3595" width="11.77734375" style="84" bestFit="1" customWidth="1"/>
    <col min="3596" max="3596" width="25.44140625" style="84" bestFit="1" customWidth="1"/>
    <col min="3597" max="3597" width="15.44140625" style="84" bestFit="1" customWidth="1"/>
    <col min="3598" max="3840" width="8.88671875" style="84"/>
    <col min="3841" max="3841" width="1.33203125" style="84" customWidth="1"/>
    <col min="3842" max="3842" width="7.88671875" style="84" customWidth="1"/>
    <col min="3843" max="3843" width="6.6640625" style="84" customWidth="1"/>
    <col min="3844" max="3844" width="1.77734375" style="84" customWidth="1"/>
    <col min="3845" max="3845" width="14.21875" style="84" customWidth="1"/>
    <col min="3846" max="3846" width="13.44140625" style="84" customWidth="1"/>
    <col min="3847" max="3847" width="12.88671875" style="84" bestFit="1" customWidth="1"/>
    <col min="3848" max="3848" width="11.33203125" style="84" customWidth="1"/>
    <col min="3849" max="3849" width="12.21875" style="84" customWidth="1"/>
    <col min="3850" max="3850" width="8.88671875" style="84"/>
    <col min="3851" max="3851" width="11.77734375" style="84" bestFit="1" customWidth="1"/>
    <col min="3852" max="3852" width="25.44140625" style="84" bestFit="1" customWidth="1"/>
    <col min="3853" max="3853" width="15.44140625" style="84" bestFit="1" customWidth="1"/>
    <col min="3854" max="4096" width="8.88671875" style="84"/>
    <col min="4097" max="4097" width="1.33203125" style="84" customWidth="1"/>
    <col min="4098" max="4098" width="7.88671875" style="84" customWidth="1"/>
    <col min="4099" max="4099" width="6.6640625" style="84" customWidth="1"/>
    <col min="4100" max="4100" width="1.77734375" style="84" customWidth="1"/>
    <col min="4101" max="4101" width="14.21875" style="84" customWidth="1"/>
    <col min="4102" max="4102" width="13.44140625" style="84" customWidth="1"/>
    <col min="4103" max="4103" width="12.88671875" style="84" bestFit="1" customWidth="1"/>
    <col min="4104" max="4104" width="11.33203125" style="84" customWidth="1"/>
    <col min="4105" max="4105" width="12.21875" style="84" customWidth="1"/>
    <col min="4106" max="4106" width="8.88671875" style="84"/>
    <col min="4107" max="4107" width="11.77734375" style="84" bestFit="1" customWidth="1"/>
    <col min="4108" max="4108" width="25.44140625" style="84" bestFit="1" customWidth="1"/>
    <col min="4109" max="4109" width="15.44140625" style="84" bestFit="1" customWidth="1"/>
    <col min="4110" max="4352" width="8.88671875" style="84"/>
    <col min="4353" max="4353" width="1.33203125" style="84" customWidth="1"/>
    <col min="4354" max="4354" width="7.88671875" style="84" customWidth="1"/>
    <col min="4355" max="4355" width="6.6640625" style="84" customWidth="1"/>
    <col min="4356" max="4356" width="1.77734375" style="84" customWidth="1"/>
    <col min="4357" max="4357" width="14.21875" style="84" customWidth="1"/>
    <col min="4358" max="4358" width="13.44140625" style="84" customWidth="1"/>
    <col min="4359" max="4359" width="12.88671875" style="84" bestFit="1" customWidth="1"/>
    <col min="4360" max="4360" width="11.33203125" style="84" customWidth="1"/>
    <col min="4361" max="4361" width="12.21875" style="84" customWidth="1"/>
    <col min="4362" max="4362" width="8.88671875" style="84"/>
    <col min="4363" max="4363" width="11.77734375" style="84" bestFit="1" customWidth="1"/>
    <col min="4364" max="4364" width="25.44140625" style="84" bestFit="1" customWidth="1"/>
    <col min="4365" max="4365" width="15.44140625" style="84" bestFit="1" customWidth="1"/>
    <col min="4366" max="4608" width="8.88671875" style="84"/>
    <col min="4609" max="4609" width="1.33203125" style="84" customWidth="1"/>
    <col min="4610" max="4610" width="7.88671875" style="84" customWidth="1"/>
    <col min="4611" max="4611" width="6.6640625" style="84" customWidth="1"/>
    <col min="4612" max="4612" width="1.77734375" style="84" customWidth="1"/>
    <col min="4613" max="4613" width="14.21875" style="84" customWidth="1"/>
    <col min="4614" max="4614" width="13.44140625" style="84" customWidth="1"/>
    <col min="4615" max="4615" width="12.88671875" style="84" bestFit="1" customWidth="1"/>
    <col min="4616" max="4616" width="11.33203125" style="84" customWidth="1"/>
    <col min="4617" max="4617" width="12.21875" style="84" customWidth="1"/>
    <col min="4618" max="4618" width="8.88671875" style="84"/>
    <col min="4619" max="4619" width="11.77734375" style="84" bestFit="1" customWidth="1"/>
    <col min="4620" max="4620" width="25.44140625" style="84" bestFit="1" customWidth="1"/>
    <col min="4621" max="4621" width="15.44140625" style="84" bestFit="1" customWidth="1"/>
    <col min="4622" max="4864" width="8.88671875" style="84"/>
    <col min="4865" max="4865" width="1.33203125" style="84" customWidth="1"/>
    <col min="4866" max="4866" width="7.88671875" style="84" customWidth="1"/>
    <col min="4867" max="4867" width="6.6640625" style="84" customWidth="1"/>
    <col min="4868" max="4868" width="1.77734375" style="84" customWidth="1"/>
    <col min="4869" max="4869" width="14.21875" style="84" customWidth="1"/>
    <col min="4870" max="4870" width="13.44140625" style="84" customWidth="1"/>
    <col min="4871" max="4871" width="12.88671875" style="84" bestFit="1" customWidth="1"/>
    <col min="4872" max="4872" width="11.33203125" style="84" customWidth="1"/>
    <col min="4873" max="4873" width="12.21875" style="84" customWidth="1"/>
    <col min="4874" max="4874" width="8.88671875" style="84"/>
    <col min="4875" max="4875" width="11.77734375" style="84" bestFit="1" customWidth="1"/>
    <col min="4876" max="4876" width="25.44140625" style="84" bestFit="1" customWidth="1"/>
    <col min="4877" max="4877" width="15.44140625" style="84" bestFit="1" customWidth="1"/>
    <col min="4878" max="5120" width="8.88671875" style="84"/>
    <col min="5121" max="5121" width="1.33203125" style="84" customWidth="1"/>
    <col min="5122" max="5122" width="7.88671875" style="84" customWidth="1"/>
    <col min="5123" max="5123" width="6.6640625" style="84" customWidth="1"/>
    <col min="5124" max="5124" width="1.77734375" style="84" customWidth="1"/>
    <col min="5125" max="5125" width="14.21875" style="84" customWidth="1"/>
    <col min="5126" max="5126" width="13.44140625" style="84" customWidth="1"/>
    <col min="5127" max="5127" width="12.88671875" style="84" bestFit="1" customWidth="1"/>
    <col min="5128" max="5128" width="11.33203125" style="84" customWidth="1"/>
    <col min="5129" max="5129" width="12.21875" style="84" customWidth="1"/>
    <col min="5130" max="5130" width="8.88671875" style="84"/>
    <col min="5131" max="5131" width="11.77734375" style="84" bestFit="1" customWidth="1"/>
    <col min="5132" max="5132" width="25.44140625" style="84" bestFit="1" customWidth="1"/>
    <col min="5133" max="5133" width="15.44140625" style="84" bestFit="1" customWidth="1"/>
    <col min="5134" max="5376" width="8.88671875" style="84"/>
    <col min="5377" max="5377" width="1.33203125" style="84" customWidth="1"/>
    <col min="5378" max="5378" width="7.88671875" style="84" customWidth="1"/>
    <col min="5379" max="5379" width="6.6640625" style="84" customWidth="1"/>
    <col min="5380" max="5380" width="1.77734375" style="84" customWidth="1"/>
    <col min="5381" max="5381" width="14.21875" style="84" customWidth="1"/>
    <col min="5382" max="5382" width="13.44140625" style="84" customWidth="1"/>
    <col min="5383" max="5383" width="12.88671875" style="84" bestFit="1" customWidth="1"/>
    <col min="5384" max="5384" width="11.33203125" style="84" customWidth="1"/>
    <col min="5385" max="5385" width="12.21875" style="84" customWidth="1"/>
    <col min="5386" max="5386" width="8.88671875" style="84"/>
    <col min="5387" max="5387" width="11.77734375" style="84" bestFit="1" customWidth="1"/>
    <col min="5388" max="5388" width="25.44140625" style="84" bestFit="1" customWidth="1"/>
    <col min="5389" max="5389" width="15.44140625" style="84" bestFit="1" customWidth="1"/>
    <col min="5390" max="5632" width="8.88671875" style="84"/>
    <col min="5633" max="5633" width="1.33203125" style="84" customWidth="1"/>
    <col min="5634" max="5634" width="7.88671875" style="84" customWidth="1"/>
    <col min="5635" max="5635" width="6.6640625" style="84" customWidth="1"/>
    <col min="5636" max="5636" width="1.77734375" style="84" customWidth="1"/>
    <col min="5637" max="5637" width="14.21875" style="84" customWidth="1"/>
    <col min="5638" max="5638" width="13.44140625" style="84" customWidth="1"/>
    <col min="5639" max="5639" width="12.88671875" style="84" bestFit="1" customWidth="1"/>
    <col min="5640" max="5640" width="11.33203125" style="84" customWidth="1"/>
    <col min="5641" max="5641" width="12.21875" style="84" customWidth="1"/>
    <col min="5642" max="5642" width="8.88671875" style="84"/>
    <col min="5643" max="5643" width="11.77734375" style="84" bestFit="1" customWidth="1"/>
    <col min="5644" max="5644" width="25.44140625" style="84" bestFit="1" customWidth="1"/>
    <col min="5645" max="5645" width="15.44140625" style="84" bestFit="1" customWidth="1"/>
    <col min="5646" max="5888" width="8.88671875" style="84"/>
    <col min="5889" max="5889" width="1.33203125" style="84" customWidth="1"/>
    <col min="5890" max="5890" width="7.88671875" style="84" customWidth="1"/>
    <col min="5891" max="5891" width="6.6640625" style="84" customWidth="1"/>
    <col min="5892" max="5892" width="1.77734375" style="84" customWidth="1"/>
    <col min="5893" max="5893" width="14.21875" style="84" customWidth="1"/>
    <col min="5894" max="5894" width="13.44140625" style="84" customWidth="1"/>
    <col min="5895" max="5895" width="12.88671875" style="84" bestFit="1" customWidth="1"/>
    <col min="5896" max="5896" width="11.33203125" style="84" customWidth="1"/>
    <col min="5897" max="5897" width="12.21875" style="84" customWidth="1"/>
    <col min="5898" max="5898" width="8.88671875" style="84"/>
    <col min="5899" max="5899" width="11.77734375" style="84" bestFit="1" customWidth="1"/>
    <col min="5900" max="5900" width="25.44140625" style="84" bestFit="1" customWidth="1"/>
    <col min="5901" max="5901" width="15.44140625" style="84" bestFit="1" customWidth="1"/>
    <col min="5902" max="6144" width="8.88671875" style="84"/>
    <col min="6145" max="6145" width="1.33203125" style="84" customWidth="1"/>
    <col min="6146" max="6146" width="7.88671875" style="84" customWidth="1"/>
    <col min="6147" max="6147" width="6.6640625" style="84" customWidth="1"/>
    <col min="6148" max="6148" width="1.77734375" style="84" customWidth="1"/>
    <col min="6149" max="6149" width="14.21875" style="84" customWidth="1"/>
    <col min="6150" max="6150" width="13.44140625" style="84" customWidth="1"/>
    <col min="6151" max="6151" width="12.88671875" style="84" bestFit="1" customWidth="1"/>
    <col min="6152" max="6152" width="11.33203125" style="84" customWidth="1"/>
    <col min="6153" max="6153" width="12.21875" style="84" customWidth="1"/>
    <col min="6154" max="6154" width="8.88671875" style="84"/>
    <col min="6155" max="6155" width="11.77734375" style="84" bestFit="1" customWidth="1"/>
    <col min="6156" max="6156" width="25.44140625" style="84" bestFit="1" customWidth="1"/>
    <col min="6157" max="6157" width="15.44140625" style="84" bestFit="1" customWidth="1"/>
    <col min="6158" max="6400" width="8.88671875" style="84"/>
    <col min="6401" max="6401" width="1.33203125" style="84" customWidth="1"/>
    <col min="6402" max="6402" width="7.88671875" style="84" customWidth="1"/>
    <col min="6403" max="6403" width="6.6640625" style="84" customWidth="1"/>
    <col min="6404" max="6404" width="1.77734375" style="84" customWidth="1"/>
    <col min="6405" max="6405" width="14.21875" style="84" customWidth="1"/>
    <col min="6406" max="6406" width="13.44140625" style="84" customWidth="1"/>
    <col min="6407" max="6407" width="12.88671875" style="84" bestFit="1" customWidth="1"/>
    <col min="6408" max="6408" width="11.33203125" style="84" customWidth="1"/>
    <col min="6409" max="6409" width="12.21875" style="84" customWidth="1"/>
    <col min="6410" max="6410" width="8.88671875" style="84"/>
    <col min="6411" max="6411" width="11.77734375" style="84" bestFit="1" customWidth="1"/>
    <col min="6412" max="6412" width="25.44140625" style="84" bestFit="1" customWidth="1"/>
    <col min="6413" max="6413" width="15.44140625" style="84" bestFit="1" customWidth="1"/>
    <col min="6414" max="6656" width="8.88671875" style="84"/>
    <col min="6657" max="6657" width="1.33203125" style="84" customWidth="1"/>
    <col min="6658" max="6658" width="7.88671875" style="84" customWidth="1"/>
    <col min="6659" max="6659" width="6.6640625" style="84" customWidth="1"/>
    <col min="6660" max="6660" width="1.77734375" style="84" customWidth="1"/>
    <col min="6661" max="6661" width="14.21875" style="84" customWidth="1"/>
    <col min="6662" max="6662" width="13.44140625" style="84" customWidth="1"/>
    <col min="6663" max="6663" width="12.88671875" style="84" bestFit="1" customWidth="1"/>
    <col min="6664" max="6664" width="11.33203125" style="84" customWidth="1"/>
    <col min="6665" max="6665" width="12.21875" style="84" customWidth="1"/>
    <col min="6666" max="6666" width="8.88671875" style="84"/>
    <col min="6667" max="6667" width="11.77734375" style="84" bestFit="1" customWidth="1"/>
    <col min="6668" max="6668" width="25.44140625" style="84" bestFit="1" customWidth="1"/>
    <col min="6669" max="6669" width="15.44140625" style="84" bestFit="1" customWidth="1"/>
    <col min="6670" max="6912" width="8.88671875" style="84"/>
    <col min="6913" max="6913" width="1.33203125" style="84" customWidth="1"/>
    <col min="6914" max="6914" width="7.88671875" style="84" customWidth="1"/>
    <col min="6915" max="6915" width="6.6640625" style="84" customWidth="1"/>
    <col min="6916" max="6916" width="1.77734375" style="84" customWidth="1"/>
    <col min="6917" max="6917" width="14.21875" style="84" customWidth="1"/>
    <col min="6918" max="6918" width="13.44140625" style="84" customWidth="1"/>
    <col min="6919" max="6919" width="12.88671875" style="84" bestFit="1" customWidth="1"/>
    <col min="6920" max="6920" width="11.33203125" style="84" customWidth="1"/>
    <col min="6921" max="6921" width="12.21875" style="84" customWidth="1"/>
    <col min="6922" max="6922" width="8.88671875" style="84"/>
    <col min="6923" max="6923" width="11.77734375" style="84" bestFit="1" customWidth="1"/>
    <col min="6924" max="6924" width="25.44140625" style="84" bestFit="1" customWidth="1"/>
    <col min="6925" max="6925" width="15.44140625" style="84" bestFit="1" customWidth="1"/>
    <col min="6926" max="7168" width="8.88671875" style="84"/>
    <col min="7169" max="7169" width="1.33203125" style="84" customWidth="1"/>
    <col min="7170" max="7170" width="7.88671875" style="84" customWidth="1"/>
    <col min="7171" max="7171" width="6.6640625" style="84" customWidth="1"/>
    <col min="7172" max="7172" width="1.77734375" style="84" customWidth="1"/>
    <col min="7173" max="7173" width="14.21875" style="84" customWidth="1"/>
    <col min="7174" max="7174" width="13.44140625" style="84" customWidth="1"/>
    <col min="7175" max="7175" width="12.88671875" style="84" bestFit="1" customWidth="1"/>
    <col min="7176" max="7176" width="11.33203125" style="84" customWidth="1"/>
    <col min="7177" max="7177" width="12.21875" style="84" customWidth="1"/>
    <col min="7178" max="7178" width="8.88671875" style="84"/>
    <col min="7179" max="7179" width="11.77734375" style="84" bestFit="1" customWidth="1"/>
    <col min="7180" max="7180" width="25.44140625" style="84" bestFit="1" customWidth="1"/>
    <col min="7181" max="7181" width="15.44140625" style="84" bestFit="1" customWidth="1"/>
    <col min="7182" max="7424" width="8.88671875" style="84"/>
    <col min="7425" max="7425" width="1.33203125" style="84" customWidth="1"/>
    <col min="7426" max="7426" width="7.88671875" style="84" customWidth="1"/>
    <col min="7427" max="7427" width="6.6640625" style="84" customWidth="1"/>
    <col min="7428" max="7428" width="1.77734375" style="84" customWidth="1"/>
    <col min="7429" max="7429" width="14.21875" style="84" customWidth="1"/>
    <col min="7430" max="7430" width="13.44140625" style="84" customWidth="1"/>
    <col min="7431" max="7431" width="12.88671875" style="84" bestFit="1" customWidth="1"/>
    <col min="7432" max="7432" width="11.33203125" style="84" customWidth="1"/>
    <col min="7433" max="7433" width="12.21875" style="84" customWidth="1"/>
    <col min="7434" max="7434" width="8.88671875" style="84"/>
    <col min="7435" max="7435" width="11.77734375" style="84" bestFit="1" customWidth="1"/>
    <col min="7436" max="7436" width="25.44140625" style="84" bestFit="1" customWidth="1"/>
    <col min="7437" max="7437" width="15.44140625" style="84" bestFit="1" customWidth="1"/>
    <col min="7438" max="7680" width="8.88671875" style="84"/>
    <col min="7681" max="7681" width="1.33203125" style="84" customWidth="1"/>
    <col min="7682" max="7682" width="7.88671875" style="84" customWidth="1"/>
    <col min="7683" max="7683" width="6.6640625" style="84" customWidth="1"/>
    <col min="7684" max="7684" width="1.77734375" style="84" customWidth="1"/>
    <col min="7685" max="7685" width="14.21875" style="84" customWidth="1"/>
    <col min="7686" max="7686" width="13.44140625" style="84" customWidth="1"/>
    <col min="7687" max="7687" width="12.88671875" style="84" bestFit="1" customWidth="1"/>
    <col min="7688" max="7688" width="11.33203125" style="84" customWidth="1"/>
    <col min="7689" max="7689" width="12.21875" style="84" customWidth="1"/>
    <col min="7690" max="7690" width="8.88671875" style="84"/>
    <col min="7691" max="7691" width="11.77734375" style="84" bestFit="1" customWidth="1"/>
    <col min="7692" max="7692" width="25.44140625" style="84" bestFit="1" customWidth="1"/>
    <col min="7693" max="7693" width="15.44140625" style="84" bestFit="1" customWidth="1"/>
    <col min="7694" max="7936" width="8.88671875" style="84"/>
    <col min="7937" max="7937" width="1.33203125" style="84" customWidth="1"/>
    <col min="7938" max="7938" width="7.88671875" style="84" customWidth="1"/>
    <col min="7939" max="7939" width="6.6640625" style="84" customWidth="1"/>
    <col min="7940" max="7940" width="1.77734375" style="84" customWidth="1"/>
    <col min="7941" max="7941" width="14.21875" style="84" customWidth="1"/>
    <col min="7942" max="7942" width="13.44140625" style="84" customWidth="1"/>
    <col min="7943" max="7943" width="12.88671875" style="84" bestFit="1" customWidth="1"/>
    <col min="7944" max="7944" width="11.33203125" style="84" customWidth="1"/>
    <col min="7945" max="7945" width="12.21875" style="84" customWidth="1"/>
    <col min="7946" max="7946" width="8.88671875" style="84"/>
    <col min="7947" max="7947" width="11.77734375" style="84" bestFit="1" customWidth="1"/>
    <col min="7948" max="7948" width="25.44140625" style="84" bestFit="1" customWidth="1"/>
    <col min="7949" max="7949" width="15.44140625" style="84" bestFit="1" customWidth="1"/>
    <col min="7950" max="8192" width="8.88671875" style="84"/>
    <col min="8193" max="8193" width="1.33203125" style="84" customWidth="1"/>
    <col min="8194" max="8194" width="7.88671875" style="84" customWidth="1"/>
    <col min="8195" max="8195" width="6.6640625" style="84" customWidth="1"/>
    <col min="8196" max="8196" width="1.77734375" style="84" customWidth="1"/>
    <col min="8197" max="8197" width="14.21875" style="84" customWidth="1"/>
    <col min="8198" max="8198" width="13.44140625" style="84" customWidth="1"/>
    <col min="8199" max="8199" width="12.88671875" style="84" bestFit="1" customWidth="1"/>
    <col min="8200" max="8200" width="11.33203125" style="84" customWidth="1"/>
    <col min="8201" max="8201" width="12.21875" style="84" customWidth="1"/>
    <col min="8202" max="8202" width="8.88671875" style="84"/>
    <col min="8203" max="8203" width="11.77734375" style="84" bestFit="1" customWidth="1"/>
    <col min="8204" max="8204" width="25.44140625" style="84" bestFit="1" customWidth="1"/>
    <col min="8205" max="8205" width="15.44140625" style="84" bestFit="1" customWidth="1"/>
    <col min="8206" max="8448" width="8.88671875" style="84"/>
    <col min="8449" max="8449" width="1.33203125" style="84" customWidth="1"/>
    <col min="8450" max="8450" width="7.88671875" style="84" customWidth="1"/>
    <col min="8451" max="8451" width="6.6640625" style="84" customWidth="1"/>
    <col min="8452" max="8452" width="1.77734375" style="84" customWidth="1"/>
    <col min="8453" max="8453" width="14.21875" style="84" customWidth="1"/>
    <col min="8454" max="8454" width="13.44140625" style="84" customWidth="1"/>
    <col min="8455" max="8455" width="12.88671875" style="84" bestFit="1" customWidth="1"/>
    <col min="8456" max="8456" width="11.33203125" style="84" customWidth="1"/>
    <col min="8457" max="8457" width="12.21875" style="84" customWidth="1"/>
    <col min="8458" max="8458" width="8.88671875" style="84"/>
    <col min="8459" max="8459" width="11.77734375" style="84" bestFit="1" customWidth="1"/>
    <col min="8460" max="8460" width="25.44140625" style="84" bestFit="1" customWidth="1"/>
    <col min="8461" max="8461" width="15.44140625" style="84" bestFit="1" customWidth="1"/>
    <col min="8462" max="8704" width="8.88671875" style="84"/>
    <col min="8705" max="8705" width="1.33203125" style="84" customWidth="1"/>
    <col min="8706" max="8706" width="7.88671875" style="84" customWidth="1"/>
    <col min="8707" max="8707" width="6.6640625" style="84" customWidth="1"/>
    <col min="8708" max="8708" width="1.77734375" style="84" customWidth="1"/>
    <col min="8709" max="8709" width="14.21875" style="84" customWidth="1"/>
    <col min="8710" max="8710" width="13.44140625" style="84" customWidth="1"/>
    <col min="8711" max="8711" width="12.88671875" style="84" bestFit="1" customWidth="1"/>
    <col min="8712" max="8712" width="11.33203125" style="84" customWidth="1"/>
    <col min="8713" max="8713" width="12.21875" style="84" customWidth="1"/>
    <col min="8714" max="8714" width="8.88671875" style="84"/>
    <col min="8715" max="8715" width="11.77734375" style="84" bestFit="1" customWidth="1"/>
    <col min="8716" max="8716" width="25.44140625" style="84" bestFit="1" customWidth="1"/>
    <col min="8717" max="8717" width="15.44140625" style="84" bestFit="1" customWidth="1"/>
    <col min="8718" max="8960" width="8.88671875" style="84"/>
    <col min="8961" max="8961" width="1.33203125" style="84" customWidth="1"/>
    <col min="8962" max="8962" width="7.88671875" style="84" customWidth="1"/>
    <col min="8963" max="8963" width="6.6640625" style="84" customWidth="1"/>
    <col min="8964" max="8964" width="1.77734375" style="84" customWidth="1"/>
    <col min="8965" max="8965" width="14.21875" style="84" customWidth="1"/>
    <col min="8966" max="8966" width="13.44140625" style="84" customWidth="1"/>
    <col min="8967" max="8967" width="12.88671875" style="84" bestFit="1" customWidth="1"/>
    <col min="8968" max="8968" width="11.33203125" style="84" customWidth="1"/>
    <col min="8969" max="8969" width="12.21875" style="84" customWidth="1"/>
    <col min="8970" max="8970" width="8.88671875" style="84"/>
    <col min="8971" max="8971" width="11.77734375" style="84" bestFit="1" customWidth="1"/>
    <col min="8972" max="8972" width="25.44140625" style="84" bestFit="1" customWidth="1"/>
    <col min="8973" max="8973" width="15.44140625" style="84" bestFit="1" customWidth="1"/>
    <col min="8974" max="9216" width="8.88671875" style="84"/>
    <col min="9217" max="9217" width="1.33203125" style="84" customWidth="1"/>
    <col min="9218" max="9218" width="7.88671875" style="84" customWidth="1"/>
    <col min="9219" max="9219" width="6.6640625" style="84" customWidth="1"/>
    <col min="9220" max="9220" width="1.77734375" style="84" customWidth="1"/>
    <col min="9221" max="9221" width="14.21875" style="84" customWidth="1"/>
    <col min="9222" max="9222" width="13.44140625" style="84" customWidth="1"/>
    <col min="9223" max="9223" width="12.88671875" style="84" bestFit="1" customWidth="1"/>
    <col min="9224" max="9224" width="11.33203125" style="84" customWidth="1"/>
    <col min="9225" max="9225" width="12.21875" style="84" customWidth="1"/>
    <col min="9226" max="9226" width="8.88671875" style="84"/>
    <col min="9227" max="9227" width="11.77734375" style="84" bestFit="1" customWidth="1"/>
    <col min="9228" max="9228" width="25.44140625" style="84" bestFit="1" customWidth="1"/>
    <col min="9229" max="9229" width="15.44140625" style="84" bestFit="1" customWidth="1"/>
    <col min="9230" max="9472" width="8.88671875" style="84"/>
    <col min="9473" max="9473" width="1.33203125" style="84" customWidth="1"/>
    <col min="9474" max="9474" width="7.88671875" style="84" customWidth="1"/>
    <col min="9475" max="9475" width="6.6640625" style="84" customWidth="1"/>
    <col min="9476" max="9476" width="1.77734375" style="84" customWidth="1"/>
    <col min="9477" max="9477" width="14.21875" style="84" customWidth="1"/>
    <col min="9478" max="9478" width="13.44140625" style="84" customWidth="1"/>
    <col min="9479" max="9479" width="12.88671875" style="84" bestFit="1" customWidth="1"/>
    <col min="9480" max="9480" width="11.33203125" style="84" customWidth="1"/>
    <col min="9481" max="9481" width="12.21875" style="84" customWidth="1"/>
    <col min="9482" max="9482" width="8.88671875" style="84"/>
    <col min="9483" max="9483" width="11.77734375" style="84" bestFit="1" customWidth="1"/>
    <col min="9484" max="9484" width="25.44140625" style="84" bestFit="1" customWidth="1"/>
    <col min="9485" max="9485" width="15.44140625" style="84" bestFit="1" customWidth="1"/>
    <col min="9486" max="9728" width="8.88671875" style="84"/>
    <col min="9729" max="9729" width="1.33203125" style="84" customWidth="1"/>
    <col min="9730" max="9730" width="7.88671875" style="84" customWidth="1"/>
    <col min="9731" max="9731" width="6.6640625" style="84" customWidth="1"/>
    <col min="9732" max="9732" width="1.77734375" style="84" customWidth="1"/>
    <col min="9733" max="9733" width="14.21875" style="84" customWidth="1"/>
    <col min="9734" max="9734" width="13.44140625" style="84" customWidth="1"/>
    <col min="9735" max="9735" width="12.88671875" style="84" bestFit="1" customWidth="1"/>
    <col min="9736" max="9736" width="11.33203125" style="84" customWidth="1"/>
    <col min="9737" max="9737" width="12.21875" style="84" customWidth="1"/>
    <col min="9738" max="9738" width="8.88671875" style="84"/>
    <col min="9739" max="9739" width="11.77734375" style="84" bestFit="1" customWidth="1"/>
    <col min="9740" max="9740" width="25.44140625" style="84" bestFit="1" customWidth="1"/>
    <col min="9741" max="9741" width="15.44140625" style="84" bestFit="1" customWidth="1"/>
    <col min="9742" max="9984" width="8.88671875" style="84"/>
    <col min="9985" max="9985" width="1.33203125" style="84" customWidth="1"/>
    <col min="9986" max="9986" width="7.88671875" style="84" customWidth="1"/>
    <col min="9987" max="9987" width="6.6640625" style="84" customWidth="1"/>
    <col min="9988" max="9988" width="1.77734375" style="84" customWidth="1"/>
    <col min="9989" max="9989" width="14.21875" style="84" customWidth="1"/>
    <col min="9990" max="9990" width="13.44140625" style="84" customWidth="1"/>
    <col min="9991" max="9991" width="12.88671875" style="84" bestFit="1" customWidth="1"/>
    <col min="9992" max="9992" width="11.33203125" style="84" customWidth="1"/>
    <col min="9993" max="9993" width="12.21875" style="84" customWidth="1"/>
    <col min="9994" max="9994" width="8.88671875" style="84"/>
    <col min="9995" max="9995" width="11.77734375" style="84" bestFit="1" customWidth="1"/>
    <col min="9996" max="9996" width="25.44140625" style="84" bestFit="1" customWidth="1"/>
    <col min="9997" max="9997" width="15.44140625" style="84" bestFit="1" customWidth="1"/>
    <col min="9998" max="10240" width="8.88671875" style="84"/>
    <col min="10241" max="10241" width="1.33203125" style="84" customWidth="1"/>
    <col min="10242" max="10242" width="7.88671875" style="84" customWidth="1"/>
    <col min="10243" max="10243" width="6.6640625" style="84" customWidth="1"/>
    <col min="10244" max="10244" width="1.77734375" style="84" customWidth="1"/>
    <col min="10245" max="10245" width="14.21875" style="84" customWidth="1"/>
    <col min="10246" max="10246" width="13.44140625" style="84" customWidth="1"/>
    <col min="10247" max="10247" width="12.88671875" style="84" bestFit="1" customWidth="1"/>
    <col min="10248" max="10248" width="11.33203125" style="84" customWidth="1"/>
    <col min="10249" max="10249" width="12.21875" style="84" customWidth="1"/>
    <col min="10250" max="10250" width="8.88671875" style="84"/>
    <col min="10251" max="10251" width="11.77734375" style="84" bestFit="1" customWidth="1"/>
    <col min="10252" max="10252" width="25.44140625" style="84" bestFit="1" customWidth="1"/>
    <col min="10253" max="10253" width="15.44140625" style="84" bestFit="1" customWidth="1"/>
    <col min="10254" max="10496" width="8.88671875" style="84"/>
    <col min="10497" max="10497" width="1.33203125" style="84" customWidth="1"/>
    <col min="10498" max="10498" width="7.88671875" style="84" customWidth="1"/>
    <col min="10499" max="10499" width="6.6640625" style="84" customWidth="1"/>
    <col min="10500" max="10500" width="1.77734375" style="84" customWidth="1"/>
    <col min="10501" max="10501" width="14.21875" style="84" customWidth="1"/>
    <col min="10502" max="10502" width="13.44140625" style="84" customWidth="1"/>
    <col min="10503" max="10503" width="12.88671875" style="84" bestFit="1" customWidth="1"/>
    <col min="10504" max="10504" width="11.33203125" style="84" customWidth="1"/>
    <col min="10505" max="10505" width="12.21875" style="84" customWidth="1"/>
    <col min="10506" max="10506" width="8.88671875" style="84"/>
    <col min="10507" max="10507" width="11.77734375" style="84" bestFit="1" customWidth="1"/>
    <col min="10508" max="10508" width="25.44140625" style="84" bestFit="1" customWidth="1"/>
    <col min="10509" max="10509" width="15.44140625" style="84" bestFit="1" customWidth="1"/>
    <col min="10510" max="10752" width="8.88671875" style="84"/>
    <col min="10753" max="10753" width="1.33203125" style="84" customWidth="1"/>
    <col min="10754" max="10754" width="7.88671875" style="84" customWidth="1"/>
    <col min="10755" max="10755" width="6.6640625" style="84" customWidth="1"/>
    <col min="10756" max="10756" width="1.77734375" style="84" customWidth="1"/>
    <col min="10757" max="10757" width="14.21875" style="84" customWidth="1"/>
    <col min="10758" max="10758" width="13.44140625" style="84" customWidth="1"/>
    <col min="10759" max="10759" width="12.88671875" style="84" bestFit="1" customWidth="1"/>
    <col min="10760" max="10760" width="11.33203125" style="84" customWidth="1"/>
    <col min="10761" max="10761" width="12.21875" style="84" customWidth="1"/>
    <col min="10762" max="10762" width="8.88671875" style="84"/>
    <col min="10763" max="10763" width="11.77734375" style="84" bestFit="1" customWidth="1"/>
    <col min="10764" max="10764" width="25.44140625" style="84" bestFit="1" customWidth="1"/>
    <col min="10765" max="10765" width="15.44140625" style="84" bestFit="1" customWidth="1"/>
    <col min="10766" max="11008" width="8.88671875" style="84"/>
    <col min="11009" max="11009" width="1.33203125" style="84" customWidth="1"/>
    <col min="11010" max="11010" width="7.88671875" style="84" customWidth="1"/>
    <col min="11011" max="11011" width="6.6640625" style="84" customWidth="1"/>
    <col min="11012" max="11012" width="1.77734375" style="84" customWidth="1"/>
    <col min="11013" max="11013" width="14.21875" style="84" customWidth="1"/>
    <col min="11014" max="11014" width="13.44140625" style="84" customWidth="1"/>
    <col min="11015" max="11015" width="12.88671875" style="84" bestFit="1" customWidth="1"/>
    <col min="11016" max="11016" width="11.33203125" style="84" customWidth="1"/>
    <col min="11017" max="11017" width="12.21875" style="84" customWidth="1"/>
    <col min="11018" max="11018" width="8.88671875" style="84"/>
    <col min="11019" max="11019" width="11.77734375" style="84" bestFit="1" customWidth="1"/>
    <col min="11020" max="11020" width="25.44140625" style="84" bestFit="1" customWidth="1"/>
    <col min="11021" max="11021" width="15.44140625" style="84" bestFit="1" customWidth="1"/>
    <col min="11022" max="11264" width="8.88671875" style="84"/>
    <col min="11265" max="11265" width="1.33203125" style="84" customWidth="1"/>
    <col min="11266" max="11266" width="7.88671875" style="84" customWidth="1"/>
    <col min="11267" max="11267" width="6.6640625" style="84" customWidth="1"/>
    <col min="11268" max="11268" width="1.77734375" style="84" customWidth="1"/>
    <col min="11269" max="11269" width="14.21875" style="84" customWidth="1"/>
    <col min="11270" max="11270" width="13.44140625" style="84" customWidth="1"/>
    <col min="11271" max="11271" width="12.88671875" style="84" bestFit="1" customWidth="1"/>
    <col min="11272" max="11272" width="11.33203125" style="84" customWidth="1"/>
    <col min="11273" max="11273" width="12.21875" style="84" customWidth="1"/>
    <col min="11274" max="11274" width="8.88671875" style="84"/>
    <col min="11275" max="11275" width="11.77734375" style="84" bestFit="1" customWidth="1"/>
    <col min="11276" max="11276" width="25.44140625" style="84" bestFit="1" customWidth="1"/>
    <col min="11277" max="11277" width="15.44140625" style="84" bestFit="1" customWidth="1"/>
    <col min="11278" max="11520" width="8.88671875" style="84"/>
    <col min="11521" max="11521" width="1.33203125" style="84" customWidth="1"/>
    <col min="11522" max="11522" width="7.88671875" style="84" customWidth="1"/>
    <col min="11523" max="11523" width="6.6640625" style="84" customWidth="1"/>
    <col min="11524" max="11524" width="1.77734375" style="84" customWidth="1"/>
    <col min="11525" max="11525" width="14.21875" style="84" customWidth="1"/>
    <col min="11526" max="11526" width="13.44140625" style="84" customWidth="1"/>
    <col min="11527" max="11527" width="12.88671875" style="84" bestFit="1" customWidth="1"/>
    <col min="11528" max="11528" width="11.33203125" style="84" customWidth="1"/>
    <col min="11529" max="11529" width="12.21875" style="84" customWidth="1"/>
    <col min="11530" max="11530" width="8.88671875" style="84"/>
    <col min="11531" max="11531" width="11.77734375" style="84" bestFit="1" customWidth="1"/>
    <col min="11532" max="11532" width="25.44140625" style="84" bestFit="1" customWidth="1"/>
    <col min="11533" max="11533" width="15.44140625" style="84" bestFit="1" customWidth="1"/>
    <col min="11534" max="11776" width="8.88671875" style="84"/>
    <col min="11777" max="11777" width="1.33203125" style="84" customWidth="1"/>
    <col min="11778" max="11778" width="7.88671875" style="84" customWidth="1"/>
    <col min="11779" max="11779" width="6.6640625" style="84" customWidth="1"/>
    <col min="11780" max="11780" width="1.77734375" style="84" customWidth="1"/>
    <col min="11781" max="11781" width="14.21875" style="84" customWidth="1"/>
    <col min="11782" max="11782" width="13.44140625" style="84" customWidth="1"/>
    <col min="11783" max="11783" width="12.88671875" style="84" bestFit="1" customWidth="1"/>
    <col min="11784" max="11784" width="11.33203125" style="84" customWidth="1"/>
    <col min="11785" max="11785" width="12.21875" style="84" customWidth="1"/>
    <col min="11786" max="11786" width="8.88671875" style="84"/>
    <col min="11787" max="11787" width="11.77734375" style="84" bestFit="1" customWidth="1"/>
    <col min="11788" max="11788" width="25.44140625" style="84" bestFit="1" customWidth="1"/>
    <col min="11789" max="11789" width="15.44140625" style="84" bestFit="1" customWidth="1"/>
    <col min="11790" max="12032" width="8.88671875" style="84"/>
    <col min="12033" max="12033" width="1.33203125" style="84" customWidth="1"/>
    <col min="12034" max="12034" width="7.88671875" style="84" customWidth="1"/>
    <col min="12035" max="12035" width="6.6640625" style="84" customWidth="1"/>
    <col min="12036" max="12036" width="1.77734375" style="84" customWidth="1"/>
    <col min="12037" max="12037" width="14.21875" style="84" customWidth="1"/>
    <col min="12038" max="12038" width="13.44140625" style="84" customWidth="1"/>
    <col min="12039" max="12039" width="12.88671875" style="84" bestFit="1" customWidth="1"/>
    <col min="12040" max="12040" width="11.33203125" style="84" customWidth="1"/>
    <col min="12041" max="12041" width="12.21875" style="84" customWidth="1"/>
    <col min="12042" max="12042" width="8.88671875" style="84"/>
    <col min="12043" max="12043" width="11.77734375" style="84" bestFit="1" customWidth="1"/>
    <col min="12044" max="12044" width="25.44140625" style="84" bestFit="1" customWidth="1"/>
    <col min="12045" max="12045" width="15.44140625" style="84" bestFit="1" customWidth="1"/>
    <col min="12046" max="12288" width="8.88671875" style="84"/>
    <col min="12289" max="12289" width="1.33203125" style="84" customWidth="1"/>
    <col min="12290" max="12290" width="7.88671875" style="84" customWidth="1"/>
    <col min="12291" max="12291" width="6.6640625" style="84" customWidth="1"/>
    <col min="12292" max="12292" width="1.77734375" style="84" customWidth="1"/>
    <col min="12293" max="12293" width="14.21875" style="84" customWidth="1"/>
    <col min="12294" max="12294" width="13.44140625" style="84" customWidth="1"/>
    <col min="12295" max="12295" width="12.88671875" style="84" bestFit="1" customWidth="1"/>
    <col min="12296" max="12296" width="11.33203125" style="84" customWidth="1"/>
    <col min="12297" max="12297" width="12.21875" style="84" customWidth="1"/>
    <col min="12298" max="12298" width="8.88671875" style="84"/>
    <col min="12299" max="12299" width="11.77734375" style="84" bestFit="1" customWidth="1"/>
    <col min="12300" max="12300" width="25.44140625" style="84" bestFit="1" customWidth="1"/>
    <col min="12301" max="12301" width="15.44140625" style="84" bestFit="1" customWidth="1"/>
    <col min="12302" max="12544" width="8.88671875" style="84"/>
    <col min="12545" max="12545" width="1.33203125" style="84" customWidth="1"/>
    <col min="12546" max="12546" width="7.88671875" style="84" customWidth="1"/>
    <col min="12547" max="12547" width="6.6640625" style="84" customWidth="1"/>
    <col min="12548" max="12548" width="1.77734375" style="84" customWidth="1"/>
    <col min="12549" max="12549" width="14.21875" style="84" customWidth="1"/>
    <col min="12550" max="12550" width="13.44140625" style="84" customWidth="1"/>
    <col min="12551" max="12551" width="12.88671875" style="84" bestFit="1" customWidth="1"/>
    <col min="12552" max="12552" width="11.33203125" style="84" customWidth="1"/>
    <col min="12553" max="12553" width="12.21875" style="84" customWidth="1"/>
    <col min="12554" max="12554" width="8.88671875" style="84"/>
    <col min="12555" max="12555" width="11.77734375" style="84" bestFit="1" customWidth="1"/>
    <col min="12556" max="12556" width="25.44140625" style="84" bestFit="1" customWidth="1"/>
    <col min="12557" max="12557" width="15.44140625" style="84" bestFit="1" customWidth="1"/>
    <col min="12558" max="12800" width="8.88671875" style="84"/>
    <col min="12801" max="12801" width="1.33203125" style="84" customWidth="1"/>
    <col min="12802" max="12802" width="7.88671875" style="84" customWidth="1"/>
    <col min="12803" max="12803" width="6.6640625" style="84" customWidth="1"/>
    <col min="12804" max="12804" width="1.77734375" style="84" customWidth="1"/>
    <col min="12805" max="12805" width="14.21875" style="84" customWidth="1"/>
    <col min="12806" max="12806" width="13.44140625" style="84" customWidth="1"/>
    <col min="12807" max="12807" width="12.88671875" style="84" bestFit="1" customWidth="1"/>
    <col min="12808" max="12808" width="11.33203125" style="84" customWidth="1"/>
    <col min="12809" max="12809" width="12.21875" style="84" customWidth="1"/>
    <col min="12810" max="12810" width="8.88671875" style="84"/>
    <col min="12811" max="12811" width="11.77734375" style="84" bestFit="1" customWidth="1"/>
    <col min="12812" max="12812" width="25.44140625" style="84" bestFit="1" customWidth="1"/>
    <col min="12813" max="12813" width="15.44140625" style="84" bestFit="1" customWidth="1"/>
    <col min="12814" max="13056" width="8.88671875" style="84"/>
    <col min="13057" max="13057" width="1.33203125" style="84" customWidth="1"/>
    <col min="13058" max="13058" width="7.88671875" style="84" customWidth="1"/>
    <col min="13059" max="13059" width="6.6640625" style="84" customWidth="1"/>
    <col min="13060" max="13060" width="1.77734375" style="84" customWidth="1"/>
    <col min="13061" max="13061" width="14.21875" style="84" customWidth="1"/>
    <col min="13062" max="13062" width="13.44140625" style="84" customWidth="1"/>
    <col min="13063" max="13063" width="12.88671875" style="84" bestFit="1" customWidth="1"/>
    <col min="13064" max="13064" width="11.33203125" style="84" customWidth="1"/>
    <col min="13065" max="13065" width="12.21875" style="84" customWidth="1"/>
    <col min="13066" max="13066" width="8.88671875" style="84"/>
    <col min="13067" max="13067" width="11.77734375" style="84" bestFit="1" customWidth="1"/>
    <col min="13068" max="13068" width="25.44140625" style="84" bestFit="1" customWidth="1"/>
    <col min="13069" max="13069" width="15.44140625" style="84" bestFit="1" customWidth="1"/>
    <col min="13070" max="13312" width="8.88671875" style="84"/>
    <col min="13313" max="13313" width="1.33203125" style="84" customWidth="1"/>
    <col min="13314" max="13314" width="7.88671875" style="84" customWidth="1"/>
    <col min="13315" max="13315" width="6.6640625" style="84" customWidth="1"/>
    <col min="13316" max="13316" width="1.77734375" style="84" customWidth="1"/>
    <col min="13317" max="13317" width="14.21875" style="84" customWidth="1"/>
    <col min="13318" max="13318" width="13.44140625" style="84" customWidth="1"/>
    <col min="13319" max="13319" width="12.88671875" style="84" bestFit="1" customWidth="1"/>
    <col min="13320" max="13320" width="11.33203125" style="84" customWidth="1"/>
    <col min="13321" max="13321" width="12.21875" style="84" customWidth="1"/>
    <col min="13322" max="13322" width="8.88671875" style="84"/>
    <col min="13323" max="13323" width="11.77734375" style="84" bestFit="1" customWidth="1"/>
    <col min="13324" max="13324" width="25.44140625" style="84" bestFit="1" customWidth="1"/>
    <col min="13325" max="13325" width="15.44140625" style="84" bestFit="1" customWidth="1"/>
    <col min="13326" max="13568" width="8.88671875" style="84"/>
    <col min="13569" max="13569" width="1.33203125" style="84" customWidth="1"/>
    <col min="13570" max="13570" width="7.88671875" style="84" customWidth="1"/>
    <col min="13571" max="13571" width="6.6640625" style="84" customWidth="1"/>
    <col min="13572" max="13572" width="1.77734375" style="84" customWidth="1"/>
    <col min="13573" max="13573" width="14.21875" style="84" customWidth="1"/>
    <col min="13574" max="13574" width="13.44140625" style="84" customWidth="1"/>
    <col min="13575" max="13575" width="12.88671875" style="84" bestFit="1" customWidth="1"/>
    <col min="13576" max="13576" width="11.33203125" style="84" customWidth="1"/>
    <col min="13577" max="13577" width="12.21875" style="84" customWidth="1"/>
    <col min="13578" max="13578" width="8.88671875" style="84"/>
    <col min="13579" max="13579" width="11.77734375" style="84" bestFit="1" customWidth="1"/>
    <col min="13580" max="13580" width="25.44140625" style="84" bestFit="1" customWidth="1"/>
    <col min="13581" max="13581" width="15.44140625" style="84" bestFit="1" customWidth="1"/>
    <col min="13582" max="13824" width="8.88671875" style="84"/>
    <col min="13825" max="13825" width="1.33203125" style="84" customWidth="1"/>
    <col min="13826" max="13826" width="7.88671875" style="84" customWidth="1"/>
    <col min="13827" max="13827" width="6.6640625" style="84" customWidth="1"/>
    <col min="13828" max="13828" width="1.77734375" style="84" customWidth="1"/>
    <col min="13829" max="13829" width="14.21875" style="84" customWidth="1"/>
    <col min="13830" max="13830" width="13.44140625" style="84" customWidth="1"/>
    <col min="13831" max="13831" width="12.88671875" style="84" bestFit="1" customWidth="1"/>
    <col min="13832" max="13832" width="11.33203125" style="84" customWidth="1"/>
    <col min="13833" max="13833" width="12.21875" style="84" customWidth="1"/>
    <col min="13834" max="13834" width="8.88671875" style="84"/>
    <col min="13835" max="13835" width="11.77734375" style="84" bestFit="1" customWidth="1"/>
    <col min="13836" max="13836" width="25.44140625" style="84" bestFit="1" customWidth="1"/>
    <col min="13837" max="13837" width="15.44140625" style="84" bestFit="1" customWidth="1"/>
    <col min="13838" max="14080" width="8.88671875" style="84"/>
    <col min="14081" max="14081" width="1.33203125" style="84" customWidth="1"/>
    <col min="14082" max="14082" width="7.88671875" style="84" customWidth="1"/>
    <col min="14083" max="14083" width="6.6640625" style="84" customWidth="1"/>
    <col min="14084" max="14084" width="1.77734375" style="84" customWidth="1"/>
    <col min="14085" max="14085" width="14.21875" style="84" customWidth="1"/>
    <col min="14086" max="14086" width="13.44140625" style="84" customWidth="1"/>
    <col min="14087" max="14087" width="12.88671875" style="84" bestFit="1" customWidth="1"/>
    <col min="14088" max="14088" width="11.33203125" style="84" customWidth="1"/>
    <col min="14089" max="14089" width="12.21875" style="84" customWidth="1"/>
    <col min="14090" max="14090" width="8.88671875" style="84"/>
    <col min="14091" max="14091" width="11.77734375" style="84" bestFit="1" customWidth="1"/>
    <col min="14092" max="14092" width="25.44140625" style="84" bestFit="1" customWidth="1"/>
    <col min="14093" max="14093" width="15.44140625" style="84" bestFit="1" customWidth="1"/>
    <col min="14094" max="14336" width="8.88671875" style="84"/>
    <col min="14337" max="14337" width="1.33203125" style="84" customWidth="1"/>
    <col min="14338" max="14338" width="7.88671875" style="84" customWidth="1"/>
    <col min="14339" max="14339" width="6.6640625" style="84" customWidth="1"/>
    <col min="14340" max="14340" width="1.77734375" style="84" customWidth="1"/>
    <col min="14341" max="14341" width="14.21875" style="84" customWidth="1"/>
    <col min="14342" max="14342" width="13.44140625" style="84" customWidth="1"/>
    <col min="14343" max="14343" width="12.88671875" style="84" bestFit="1" customWidth="1"/>
    <col min="14344" max="14344" width="11.33203125" style="84" customWidth="1"/>
    <col min="14345" max="14345" width="12.21875" style="84" customWidth="1"/>
    <col min="14346" max="14346" width="8.88671875" style="84"/>
    <col min="14347" max="14347" width="11.77734375" style="84" bestFit="1" customWidth="1"/>
    <col min="14348" max="14348" width="25.44140625" style="84" bestFit="1" customWidth="1"/>
    <col min="14349" max="14349" width="15.44140625" style="84" bestFit="1" customWidth="1"/>
    <col min="14350" max="14592" width="8.88671875" style="84"/>
    <col min="14593" max="14593" width="1.33203125" style="84" customWidth="1"/>
    <col min="14594" max="14594" width="7.88671875" style="84" customWidth="1"/>
    <col min="14595" max="14595" width="6.6640625" style="84" customWidth="1"/>
    <col min="14596" max="14596" width="1.77734375" style="84" customWidth="1"/>
    <col min="14597" max="14597" width="14.21875" style="84" customWidth="1"/>
    <col min="14598" max="14598" width="13.44140625" style="84" customWidth="1"/>
    <col min="14599" max="14599" width="12.88671875" style="84" bestFit="1" customWidth="1"/>
    <col min="14600" max="14600" width="11.33203125" style="84" customWidth="1"/>
    <col min="14601" max="14601" width="12.21875" style="84" customWidth="1"/>
    <col min="14602" max="14602" width="8.88671875" style="84"/>
    <col min="14603" max="14603" width="11.77734375" style="84" bestFit="1" customWidth="1"/>
    <col min="14604" max="14604" width="25.44140625" style="84" bestFit="1" customWidth="1"/>
    <col min="14605" max="14605" width="15.44140625" style="84" bestFit="1" customWidth="1"/>
    <col min="14606" max="14848" width="8.88671875" style="84"/>
    <col min="14849" max="14849" width="1.33203125" style="84" customWidth="1"/>
    <col min="14850" max="14850" width="7.88671875" style="84" customWidth="1"/>
    <col min="14851" max="14851" width="6.6640625" style="84" customWidth="1"/>
    <col min="14852" max="14852" width="1.77734375" style="84" customWidth="1"/>
    <col min="14853" max="14853" width="14.21875" style="84" customWidth="1"/>
    <col min="14854" max="14854" width="13.44140625" style="84" customWidth="1"/>
    <col min="14855" max="14855" width="12.88671875" style="84" bestFit="1" customWidth="1"/>
    <col min="14856" max="14856" width="11.33203125" style="84" customWidth="1"/>
    <col min="14857" max="14857" width="12.21875" style="84" customWidth="1"/>
    <col min="14858" max="14858" width="8.88671875" style="84"/>
    <col min="14859" max="14859" width="11.77734375" style="84" bestFit="1" customWidth="1"/>
    <col min="14860" max="14860" width="25.44140625" style="84" bestFit="1" customWidth="1"/>
    <col min="14861" max="14861" width="15.44140625" style="84" bestFit="1" customWidth="1"/>
    <col min="14862" max="15104" width="8.88671875" style="84"/>
    <col min="15105" max="15105" width="1.33203125" style="84" customWidth="1"/>
    <col min="15106" max="15106" width="7.88671875" style="84" customWidth="1"/>
    <col min="15107" max="15107" width="6.6640625" style="84" customWidth="1"/>
    <col min="15108" max="15108" width="1.77734375" style="84" customWidth="1"/>
    <col min="15109" max="15109" width="14.21875" style="84" customWidth="1"/>
    <col min="15110" max="15110" width="13.44140625" style="84" customWidth="1"/>
    <col min="15111" max="15111" width="12.88671875" style="84" bestFit="1" customWidth="1"/>
    <col min="15112" max="15112" width="11.33203125" style="84" customWidth="1"/>
    <col min="15113" max="15113" width="12.21875" style="84" customWidth="1"/>
    <col min="15114" max="15114" width="8.88671875" style="84"/>
    <col min="15115" max="15115" width="11.77734375" style="84" bestFit="1" customWidth="1"/>
    <col min="15116" max="15116" width="25.44140625" style="84" bestFit="1" customWidth="1"/>
    <col min="15117" max="15117" width="15.44140625" style="84" bestFit="1" customWidth="1"/>
    <col min="15118" max="15360" width="8.88671875" style="84"/>
    <col min="15361" max="15361" width="1.33203125" style="84" customWidth="1"/>
    <col min="15362" max="15362" width="7.88671875" style="84" customWidth="1"/>
    <col min="15363" max="15363" width="6.6640625" style="84" customWidth="1"/>
    <col min="15364" max="15364" width="1.77734375" style="84" customWidth="1"/>
    <col min="15365" max="15365" width="14.21875" style="84" customWidth="1"/>
    <col min="15366" max="15366" width="13.44140625" style="84" customWidth="1"/>
    <col min="15367" max="15367" width="12.88671875" style="84" bestFit="1" customWidth="1"/>
    <col min="15368" max="15368" width="11.33203125" style="84" customWidth="1"/>
    <col min="15369" max="15369" width="12.21875" style="84" customWidth="1"/>
    <col min="15370" max="15370" width="8.88671875" style="84"/>
    <col min="15371" max="15371" width="11.77734375" style="84" bestFit="1" customWidth="1"/>
    <col min="15372" max="15372" width="25.44140625" style="84" bestFit="1" customWidth="1"/>
    <col min="15373" max="15373" width="15.44140625" style="84" bestFit="1" customWidth="1"/>
    <col min="15374" max="15616" width="8.88671875" style="84"/>
    <col min="15617" max="15617" width="1.33203125" style="84" customWidth="1"/>
    <col min="15618" max="15618" width="7.88671875" style="84" customWidth="1"/>
    <col min="15619" max="15619" width="6.6640625" style="84" customWidth="1"/>
    <col min="15620" max="15620" width="1.77734375" style="84" customWidth="1"/>
    <col min="15621" max="15621" width="14.21875" style="84" customWidth="1"/>
    <col min="15622" max="15622" width="13.44140625" style="84" customWidth="1"/>
    <col min="15623" max="15623" width="12.88671875" style="84" bestFit="1" customWidth="1"/>
    <col min="15624" max="15624" width="11.33203125" style="84" customWidth="1"/>
    <col min="15625" max="15625" width="12.21875" style="84" customWidth="1"/>
    <col min="15626" max="15626" width="8.88671875" style="84"/>
    <col min="15627" max="15627" width="11.77734375" style="84" bestFit="1" customWidth="1"/>
    <col min="15628" max="15628" width="25.44140625" style="84" bestFit="1" customWidth="1"/>
    <col min="15629" max="15629" width="15.44140625" style="84" bestFit="1" customWidth="1"/>
    <col min="15630" max="15872" width="8.88671875" style="84"/>
    <col min="15873" max="15873" width="1.33203125" style="84" customWidth="1"/>
    <col min="15874" max="15874" width="7.88671875" style="84" customWidth="1"/>
    <col min="15875" max="15875" width="6.6640625" style="84" customWidth="1"/>
    <col min="15876" max="15876" width="1.77734375" style="84" customWidth="1"/>
    <col min="15877" max="15877" width="14.21875" style="84" customWidth="1"/>
    <col min="15878" max="15878" width="13.44140625" style="84" customWidth="1"/>
    <col min="15879" max="15879" width="12.88671875" style="84" bestFit="1" customWidth="1"/>
    <col min="15880" max="15880" width="11.33203125" style="84" customWidth="1"/>
    <col min="15881" max="15881" width="12.21875" style="84" customWidth="1"/>
    <col min="15882" max="15882" width="8.88671875" style="84"/>
    <col min="15883" max="15883" width="11.77734375" style="84" bestFit="1" customWidth="1"/>
    <col min="15884" max="15884" width="25.44140625" style="84" bestFit="1" customWidth="1"/>
    <col min="15885" max="15885" width="15.44140625" style="84" bestFit="1" customWidth="1"/>
    <col min="15886" max="16128" width="8.88671875" style="84"/>
    <col min="16129" max="16129" width="1.33203125" style="84" customWidth="1"/>
    <col min="16130" max="16130" width="7.88671875" style="84" customWidth="1"/>
    <col min="16131" max="16131" width="6.6640625" style="84" customWidth="1"/>
    <col min="16132" max="16132" width="1.77734375" style="84" customWidth="1"/>
    <col min="16133" max="16133" width="14.21875" style="84" customWidth="1"/>
    <col min="16134" max="16134" width="13.44140625" style="84" customWidth="1"/>
    <col min="16135" max="16135" width="12.88671875" style="84" bestFit="1" customWidth="1"/>
    <col min="16136" max="16136" width="11.33203125" style="84" customWidth="1"/>
    <col min="16137" max="16137" width="12.21875" style="84" customWidth="1"/>
    <col min="16138" max="16138" width="8.88671875" style="84"/>
    <col min="16139" max="16139" width="11.77734375" style="84" bestFit="1" customWidth="1"/>
    <col min="16140" max="16140" width="25.44140625" style="84" bestFit="1" customWidth="1"/>
    <col min="16141" max="16141" width="15.44140625" style="84" bestFit="1" customWidth="1"/>
    <col min="16142" max="16384" width="8.88671875" style="84"/>
  </cols>
  <sheetData>
    <row r="1" spans="1:13" ht="33.75" customHeight="1">
      <c r="A1" s="235" t="s">
        <v>68</v>
      </c>
      <c r="B1" s="235"/>
      <c r="C1" s="235"/>
      <c r="D1" s="235"/>
      <c r="E1" s="235"/>
      <c r="F1" s="235"/>
      <c r="G1" s="235"/>
      <c r="H1" s="235"/>
      <c r="I1" s="235"/>
    </row>
    <row r="2" spans="1:13" ht="24" customHeight="1">
      <c r="A2" s="115"/>
      <c r="B2" s="115"/>
      <c r="C2" s="115"/>
      <c r="D2" s="115"/>
      <c r="E2" s="115"/>
      <c r="F2" s="115"/>
      <c r="G2" s="115"/>
      <c r="H2" s="115"/>
      <c r="I2" s="115"/>
    </row>
    <row r="3" spans="1:13" ht="33" customHeight="1">
      <c r="B3" s="236" t="s">
        <v>69</v>
      </c>
      <c r="C3" s="237"/>
      <c r="D3" s="238" t="s">
        <v>96</v>
      </c>
      <c r="E3" s="239"/>
      <c r="F3" s="240"/>
      <c r="G3" s="116" t="s">
        <v>70</v>
      </c>
      <c r="H3" s="241" t="s">
        <v>97</v>
      </c>
      <c r="I3" s="240"/>
    </row>
    <row r="4" spans="1:13" ht="33" customHeight="1">
      <c r="B4" s="236" t="s">
        <v>71</v>
      </c>
      <c r="C4" s="237"/>
      <c r="D4" s="238" t="s">
        <v>98</v>
      </c>
      <c r="E4" s="239"/>
      <c r="F4" s="240"/>
      <c r="G4" s="116" t="s">
        <v>72</v>
      </c>
      <c r="H4" s="242" t="s">
        <v>73</v>
      </c>
      <c r="I4" s="243"/>
    </row>
    <row r="5" spans="1:13" ht="8.25" customHeight="1"/>
    <row r="6" spans="1:13" ht="27" customHeight="1">
      <c r="B6" s="224" t="s">
        <v>74</v>
      </c>
      <c r="C6" s="225"/>
      <c r="D6" s="226">
        <v>87101252620</v>
      </c>
      <c r="E6" s="227"/>
      <c r="F6" s="227"/>
      <c r="G6" s="117" t="s">
        <v>75</v>
      </c>
      <c r="H6" s="228" t="s">
        <v>76</v>
      </c>
      <c r="I6" s="229"/>
      <c r="L6" s="118"/>
      <c r="M6" s="119"/>
    </row>
    <row r="7" spans="1:13" ht="27" customHeight="1">
      <c r="B7" s="230" t="s">
        <v>77</v>
      </c>
      <c r="C7" s="231"/>
      <c r="D7" s="232" t="str">
        <f>"금"&amp;NUMBERSTRING(H23,1)&amp;"원정 (￦"&amp;TEXT(H23,"###,###,###")&amp;")"</f>
        <v>금이십억사천이백구십사만일천일백사십사원정 (￦2,042,941,144)</v>
      </c>
      <c r="E7" s="233"/>
      <c r="F7" s="233"/>
      <c r="G7" s="233"/>
      <c r="H7" s="233"/>
      <c r="I7" s="234"/>
      <c r="J7" s="120"/>
      <c r="L7" s="121"/>
    </row>
    <row r="8" spans="1:13" ht="27" customHeight="1">
      <c r="B8" s="248" t="s">
        <v>78</v>
      </c>
      <c r="C8" s="249"/>
      <c r="D8" s="122"/>
      <c r="E8" s="123">
        <f>D37</f>
        <v>192.55699999999999</v>
      </c>
      <c r="F8" s="124" t="s">
        <v>79</v>
      </c>
      <c r="G8" s="250" t="str">
        <f>G37</f>
        <v>(상주 163.67 + 비상주 28.88)</v>
      </c>
      <c r="H8" s="250"/>
      <c r="I8" s="251"/>
    </row>
    <row r="9" spans="1:13" ht="27" customHeight="1">
      <c r="B9" s="125"/>
      <c r="C9" s="125"/>
      <c r="D9" s="126"/>
      <c r="E9" s="126"/>
      <c r="F9" s="127"/>
      <c r="G9" s="126"/>
      <c r="H9" s="128"/>
      <c r="I9" s="129"/>
    </row>
    <row r="10" spans="1:13" ht="13.5" customHeight="1"/>
    <row r="11" spans="1:13" ht="18.75" customHeight="1">
      <c r="B11" s="130" t="s">
        <v>80</v>
      </c>
      <c r="F11" s="131" t="s">
        <v>81</v>
      </c>
      <c r="G11" s="132">
        <f>IF(D6/100000000&gt;=3000,3000,IF(D6/100000000&lt;=20,20,ROUND(D6/100000000,6)))</f>
        <v>871.01252599999998</v>
      </c>
      <c r="H11" s="84" t="s">
        <v>58</v>
      </c>
    </row>
    <row r="12" spans="1:13" ht="18.75" customHeight="1">
      <c r="F12" s="131" t="s">
        <v>82</v>
      </c>
      <c r="G12" s="133">
        <v>500</v>
      </c>
      <c r="H12" s="131" t="s">
        <v>83</v>
      </c>
      <c r="I12" s="134">
        <v>2.39</v>
      </c>
    </row>
    <row r="13" spans="1:13" ht="18.75" customHeight="1">
      <c r="F13" s="131" t="s">
        <v>84</v>
      </c>
      <c r="G13" s="133">
        <v>1000</v>
      </c>
      <c r="H13" s="131" t="s">
        <v>85</v>
      </c>
      <c r="I13" s="134">
        <v>2.33</v>
      </c>
    </row>
    <row r="14" spans="1:13" ht="13.5" customHeight="1"/>
    <row r="15" spans="1:13" ht="13.5" customHeight="1">
      <c r="B15" s="252" t="s">
        <v>86</v>
      </c>
      <c r="C15" s="253" t="s">
        <v>83</v>
      </c>
      <c r="D15" s="254" t="s">
        <v>73</v>
      </c>
      <c r="E15" s="135" t="s">
        <v>87</v>
      </c>
      <c r="F15" s="136" t="s">
        <v>88</v>
      </c>
      <c r="G15" s="86"/>
    </row>
    <row r="16" spans="1:13" ht="9.75" customHeight="1">
      <c r="B16" s="252"/>
      <c r="C16" s="253"/>
      <c r="D16" s="254"/>
      <c r="E16" s="255" t="s">
        <v>89</v>
      </c>
      <c r="F16" s="255"/>
      <c r="G16" s="86"/>
    </row>
    <row r="17" spans="2:12" ht="13.5" customHeight="1">
      <c r="B17" s="86"/>
      <c r="C17" s="86"/>
      <c r="D17" s="137"/>
      <c r="E17" s="86"/>
      <c r="F17" s="86"/>
      <c r="G17" s="86"/>
    </row>
    <row r="18" spans="2:12" ht="13.5" customHeight="1">
      <c r="B18" s="252" t="s">
        <v>86</v>
      </c>
      <c r="C18" s="256">
        <f>I12</f>
        <v>2.39</v>
      </c>
      <c r="D18" s="254" t="s">
        <v>73</v>
      </c>
      <c r="E18" s="135" t="str">
        <f>"("&amp;G11&amp;" - "&amp;G12&amp;")"</f>
        <v>(871.012526 - 500)</v>
      </c>
      <c r="F18" s="136" t="str">
        <f>"("&amp;I12&amp;" - "&amp;I13&amp;")"</f>
        <v>(2.39 - 2.33)</v>
      </c>
      <c r="G18" s="86"/>
    </row>
    <row r="19" spans="2:12" ht="13.5" customHeight="1">
      <c r="B19" s="252"/>
      <c r="C19" s="252"/>
      <c r="D19" s="254"/>
      <c r="E19" s="253" t="str">
        <f>G13&amp;" - "&amp;G12</f>
        <v>1000 - 500</v>
      </c>
      <c r="F19" s="253"/>
      <c r="G19" s="86"/>
    </row>
    <row r="20" spans="2:12" ht="13.5" customHeight="1"/>
    <row r="21" spans="2:12" ht="23.25" customHeight="1">
      <c r="B21" s="244" t="s">
        <v>90</v>
      </c>
      <c r="C21" s="244"/>
      <c r="D21" s="245">
        <f>IF((G13-G12)=0,VLOOKUP(G11,#REF!,3),ROUNDDOWN(I12-((G11-G12)*(I12-I13)/(G13-G12)),8))</f>
        <v>2.3454784900000001</v>
      </c>
      <c r="E21" s="245"/>
      <c r="F21" s="138" t="s">
        <v>91</v>
      </c>
      <c r="G21" s="139"/>
      <c r="H21" s="139"/>
      <c r="I21" s="139"/>
    </row>
    <row r="22" spans="2:12" ht="13.5" customHeight="1"/>
    <row r="23" spans="2:12" ht="23.25" customHeight="1">
      <c r="B23" s="246" t="s">
        <v>92</v>
      </c>
      <c r="C23" s="246"/>
      <c r="D23" s="246"/>
      <c r="E23" s="247" t="str">
        <f>TEXT(D6,"#,##0")&amp;" x "&amp;D21&amp;"%"&amp;"  ="</f>
        <v>87,101,252,620 x 2.34547849%  =</v>
      </c>
      <c r="F23" s="247"/>
      <c r="G23" s="247"/>
      <c r="H23" s="257">
        <f>ROUNDDOWN((D6*D21)/100,0)</f>
        <v>2042941144</v>
      </c>
      <c r="I23" s="257"/>
      <c r="L23" s="140">
        <f>H23*0.97</f>
        <v>1981652909.6799998</v>
      </c>
    </row>
    <row r="24" spans="2:12" ht="23.25" customHeight="1">
      <c r="B24" s="141"/>
      <c r="C24" s="141"/>
      <c r="D24" s="142"/>
      <c r="E24" s="143"/>
      <c r="F24" s="143"/>
      <c r="G24" s="144"/>
      <c r="H24" s="144"/>
      <c r="I24" s="126"/>
    </row>
    <row r="25" spans="2:12" ht="23.25" customHeight="1">
      <c r="B25" s="141"/>
      <c r="C25" s="141"/>
      <c r="D25" s="142"/>
      <c r="E25" s="143"/>
      <c r="F25" s="143"/>
      <c r="G25" s="144"/>
      <c r="H25" s="144"/>
      <c r="I25" s="126"/>
    </row>
    <row r="26" spans="2:12" ht="13.5" customHeight="1">
      <c r="B26" s="126"/>
      <c r="C26" s="126"/>
      <c r="D26" s="126"/>
      <c r="E26" s="126"/>
    </row>
    <row r="27" spans="2:12" ht="20.25" customHeight="1">
      <c r="B27" s="130" t="s">
        <v>93</v>
      </c>
      <c r="F27" s="131" t="s">
        <v>81</v>
      </c>
      <c r="G27" s="145">
        <f>IF(D6/100000000&lt;=20,20,ROUNDUP(D6/100000000,3))</f>
        <v>871.01299999999992</v>
      </c>
      <c r="H27" s="84" t="s">
        <v>58</v>
      </c>
    </row>
    <row r="28" spans="2:12" ht="19.5" customHeight="1">
      <c r="F28" s="131" t="s">
        <v>82</v>
      </c>
      <c r="G28" s="133">
        <v>500</v>
      </c>
      <c r="H28" s="131" t="s">
        <v>83</v>
      </c>
      <c r="I28" s="146">
        <v>277</v>
      </c>
    </row>
    <row r="29" spans="2:12" ht="19.5" customHeight="1">
      <c r="F29" s="131" t="s">
        <v>84</v>
      </c>
      <c r="G29" s="133">
        <v>1000</v>
      </c>
      <c r="H29" s="131" t="s">
        <v>85</v>
      </c>
      <c r="I29" s="146">
        <v>163.19999999999999</v>
      </c>
    </row>
    <row r="30" spans="2:12" ht="13.5" customHeight="1"/>
    <row r="31" spans="2:12" ht="13.5" customHeight="1">
      <c r="B31" s="252" t="s">
        <v>86</v>
      </c>
      <c r="C31" s="253" t="s">
        <v>83</v>
      </c>
      <c r="D31" s="254" t="s">
        <v>73</v>
      </c>
      <c r="E31" s="147" t="s">
        <v>87</v>
      </c>
      <c r="F31" s="137" t="s">
        <v>88</v>
      </c>
    </row>
    <row r="32" spans="2:12" ht="13.5" customHeight="1">
      <c r="B32" s="252"/>
      <c r="C32" s="253"/>
      <c r="D32" s="254"/>
      <c r="E32" s="262" t="s">
        <v>89</v>
      </c>
      <c r="F32" s="262"/>
    </row>
    <row r="33" spans="2:9" ht="9.75" customHeight="1">
      <c r="B33" s="86"/>
      <c r="C33" s="86"/>
      <c r="D33" s="86"/>
      <c r="E33" s="86"/>
      <c r="F33" s="86"/>
      <c r="H33" s="126"/>
    </row>
    <row r="34" spans="2:9" ht="13.5" customHeight="1">
      <c r="B34" s="252" t="s">
        <v>86</v>
      </c>
      <c r="C34" s="259">
        <f>I28</f>
        <v>277</v>
      </c>
      <c r="D34" s="254" t="s">
        <v>73</v>
      </c>
      <c r="E34" s="135" t="str">
        <f>"("&amp;G27&amp;" - "&amp;G28&amp;")"</f>
        <v>(871.013 - 500)</v>
      </c>
      <c r="F34" s="148" t="str">
        <f>"("&amp;I28&amp;" - "&amp;I29&amp;")"</f>
        <v>(277 - 163.2)</v>
      </c>
    </row>
    <row r="35" spans="2:9" ht="13.5" customHeight="1">
      <c r="B35" s="252"/>
      <c r="C35" s="259"/>
      <c r="D35" s="254"/>
      <c r="E35" s="253" t="str">
        <f>G29&amp;" - "&amp;G28</f>
        <v>1000 - 500</v>
      </c>
      <c r="F35" s="253"/>
    </row>
    <row r="36" spans="2:9" ht="13.5" customHeight="1"/>
    <row r="37" spans="2:9" ht="24.75" customHeight="1">
      <c r="B37" s="260" t="s">
        <v>94</v>
      </c>
      <c r="C37" s="260"/>
      <c r="D37" s="261">
        <f>IF((G29-G28)=0,VLOOKUP(G27,#REF!,3),ROUND(I28-(G27-G28)*(I28-I29)/(G29-G28),3))</f>
        <v>192.55699999999999</v>
      </c>
      <c r="E37" s="261"/>
      <c r="F37" s="149" t="s">
        <v>95</v>
      </c>
      <c r="G37" s="263" t="str">
        <f>"("&amp;"상주 "&amp;ROUND((D37*0.85),2)&amp;" + "&amp;"비상주 "&amp;ROUND((D37*0.15),2)&amp;")"</f>
        <v>(상주 163.67 + 비상주 28.88)</v>
      </c>
      <c r="H37" s="263"/>
      <c r="I37" s="263"/>
    </row>
    <row r="38" spans="2:9" ht="13.5" customHeight="1"/>
    <row r="39" spans="2:9" ht="12" customHeight="1">
      <c r="C39" s="150"/>
      <c r="D39" s="150"/>
      <c r="E39" s="151"/>
      <c r="F39" s="151"/>
      <c r="G39" s="152"/>
      <c r="H39" s="258"/>
      <c r="I39" s="258"/>
    </row>
    <row r="40" spans="2:9" ht="13.5" customHeight="1"/>
    <row r="41" spans="2:9" ht="13.5" customHeight="1"/>
    <row r="42" spans="2:9" ht="23.25" customHeight="1"/>
    <row r="43" spans="2:9" ht="13.5" customHeight="1"/>
    <row r="44" spans="2:9" ht="13.5" customHeight="1"/>
    <row r="45" spans="2:9" ht="13.5" customHeight="1"/>
  </sheetData>
  <sheetProtection formatCells="0" formatColumns="0" formatRows="0"/>
  <dataConsolidate/>
  <mergeCells count="39">
    <mergeCell ref="B31:B32"/>
    <mergeCell ref="C31:C32"/>
    <mergeCell ref="D31:D32"/>
    <mergeCell ref="E32:F32"/>
    <mergeCell ref="G37:I37"/>
    <mergeCell ref="H39:I39"/>
    <mergeCell ref="B34:B35"/>
    <mergeCell ref="C34:C35"/>
    <mergeCell ref="D34:D35"/>
    <mergeCell ref="E35:F35"/>
    <mergeCell ref="B37:C37"/>
    <mergeCell ref="D37:E37"/>
    <mergeCell ref="B21:C21"/>
    <mergeCell ref="D21:E21"/>
    <mergeCell ref="B23:D23"/>
    <mergeCell ref="E23:G23"/>
    <mergeCell ref="B8:C8"/>
    <mergeCell ref="G8:I8"/>
    <mergeCell ref="B15:B16"/>
    <mergeCell ref="C15:C16"/>
    <mergeCell ref="D15:D16"/>
    <mergeCell ref="E16:F16"/>
    <mergeCell ref="B18:B19"/>
    <mergeCell ref="C18:C19"/>
    <mergeCell ref="D18:D19"/>
    <mergeCell ref="E19:F19"/>
    <mergeCell ref="H23:I23"/>
    <mergeCell ref="A1:I1"/>
    <mergeCell ref="B3:C3"/>
    <mergeCell ref="D3:F3"/>
    <mergeCell ref="H3:I3"/>
    <mergeCell ref="B4:C4"/>
    <mergeCell ref="D4:F4"/>
    <mergeCell ref="H4:I4"/>
    <mergeCell ref="B6:C6"/>
    <mergeCell ref="D6:F6"/>
    <mergeCell ref="H6:I6"/>
    <mergeCell ref="B7:C7"/>
    <mergeCell ref="D7:I7"/>
  </mergeCells>
  <phoneticPr fontId="5" type="noConversion"/>
  <pageMargins left="0.7" right="0.7" top="0.75" bottom="0.75" header="0.3" footer="0.3"/>
  <pageSetup paperSize="9" scale="86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showGridLines="0" view="pageBreakPreview" zoomScaleNormal="100" zoomScaleSheetLayoutView="100" workbookViewId="0">
      <selection activeCell="H19" sqref="H19"/>
    </sheetView>
  </sheetViews>
  <sheetFormatPr defaultRowHeight="13.5"/>
  <cols>
    <col min="1" max="1" width="9.77734375" style="85" customWidth="1"/>
    <col min="2" max="2" width="8.88671875" style="85"/>
    <col min="3" max="3" width="9.6640625" style="85" bestFit="1" customWidth="1"/>
    <col min="4" max="256" width="8.88671875" style="85"/>
    <col min="257" max="257" width="9.77734375" style="85" customWidth="1"/>
    <col min="258" max="258" width="8.88671875" style="85"/>
    <col min="259" max="259" width="9.6640625" style="85" bestFit="1" customWidth="1"/>
    <col min="260" max="512" width="8.88671875" style="85"/>
    <col min="513" max="513" width="9.77734375" style="85" customWidth="1"/>
    <col min="514" max="514" width="8.88671875" style="85"/>
    <col min="515" max="515" width="9.6640625" style="85" bestFit="1" customWidth="1"/>
    <col min="516" max="768" width="8.88671875" style="85"/>
    <col min="769" max="769" width="9.77734375" style="85" customWidth="1"/>
    <col min="770" max="770" width="8.88671875" style="85"/>
    <col min="771" max="771" width="9.6640625" style="85" bestFit="1" customWidth="1"/>
    <col min="772" max="1024" width="8.88671875" style="85"/>
    <col min="1025" max="1025" width="9.77734375" style="85" customWidth="1"/>
    <col min="1026" max="1026" width="8.88671875" style="85"/>
    <col min="1027" max="1027" width="9.6640625" style="85" bestFit="1" customWidth="1"/>
    <col min="1028" max="1280" width="8.88671875" style="85"/>
    <col min="1281" max="1281" width="9.77734375" style="85" customWidth="1"/>
    <col min="1282" max="1282" width="8.88671875" style="85"/>
    <col min="1283" max="1283" width="9.6640625" style="85" bestFit="1" customWidth="1"/>
    <col min="1284" max="1536" width="8.88671875" style="85"/>
    <col min="1537" max="1537" width="9.77734375" style="85" customWidth="1"/>
    <col min="1538" max="1538" width="8.88671875" style="85"/>
    <col min="1539" max="1539" width="9.6640625" style="85" bestFit="1" customWidth="1"/>
    <col min="1540" max="1792" width="8.88671875" style="85"/>
    <col min="1793" max="1793" width="9.77734375" style="85" customWidth="1"/>
    <col min="1794" max="1794" width="8.88671875" style="85"/>
    <col min="1795" max="1795" width="9.6640625" style="85" bestFit="1" customWidth="1"/>
    <col min="1796" max="2048" width="8.88671875" style="85"/>
    <col min="2049" max="2049" width="9.77734375" style="85" customWidth="1"/>
    <col min="2050" max="2050" width="8.88671875" style="85"/>
    <col min="2051" max="2051" width="9.6640625" style="85" bestFit="1" customWidth="1"/>
    <col min="2052" max="2304" width="8.88671875" style="85"/>
    <col min="2305" max="2305" width="9.77734375" style="85" customWidth="1"/>
    <col min="2306" max="2306" width="8.88671875" style="85"/>
    <col min="2307" max="2307" width="9.6640625" style="85" bestFit="1" customWidth="1"/>
    <col min="2308" max="2560" width="8.88671875" style="85"/>
    <col min="2561" max="2561" width="9.77734375" style="85" customWidth="1"/>
    <col min="2562" max="2562" width="8.88671875" style="85"/>
    <col min="2563" max="2563" width="9.6640625" style="85" bestFit="1" customWidth="1"/>
    <col min="2564" max="2816" width="8.88671875" style="85"/>
    <col min="2817" max="2817" width="9.77734375" style="85" customWidth="1"/>
    <col min="2818" max="2818" width="8.88671875" style="85"/>
    <col min="2819" max="2819" width="9.6640625" style="85" bestFit="1" customWidth="1"/>
    <col min="2820" max="3072" width="8.88671875" style="85"/>
    <col min="3073" max="3073" width="9.77734375" style="85" customWidth="1"/>
    <col min="3074" max="3074" width="8.88671875" style="85"/>
    <col min="3075" max="3075" width="9.6640625" style="85" bestFit="1" customWidth="1"/>
    <col min="3076" max="3328" width="8.88671875" style="85"/>
    <col min="3329" max="3329" width="9.77734375" style="85" customWidth="1"/>
    <col min="3330" max="3330" width="8.88671875" style="85"/>
    <col min="3331" max="3331" width="9.6640625" style="85" bestFit="1" customWidth="1"/>
    <col min="3332" max="3584" width="8.88671875" style="85"/>
    <col min="3585" max="3585" width="9.77734375" style="85" customWidth="1"/>
    <col min="3586" max="3586" width="8.88671875" style="85"/>
    <col min="3587" max="3587" width="9.6640625" style="85" bestFit="1" customWidth="1"/>
    <col min="3588" max="3840" width="8.88671875" style="85"/>
    <col min="3841" max="3841" width="9.77734375" style="85" customWidth="1"/>
    <col min="3842" max="3842" width="8.88671875" style="85"/>
    <col min="3843" max="3843" width="9.6640625" style="85" bestFit="1" customWidth="1"/>
    <col min="3844" max="4096" width="8.88671875" style="85"/>
    <col min="4097" max="4097" width="9.77734375" style="85" customWidth="1"/>
    <col min="4098" max="4098" width="8.88671875" style="85"/>
    <col min="4099" max="4099" width="9.6640625" style="85" bestFit="1" customWidth="1"/>
    <col min="4100" max="4352" width="8.88671875" style="85"/>
    <col min="4353" max="4353" width="9.77734375" style="85" customWidth="1"/>
    <col min="4354" max="4354" width="8.88671875" style="85"/>
    <col min="4355" max="4355" width="9.6640625" style="85" bestFit="1" customWidth="1"/>
    <col min="4356" max="4608" width="8.88671875" style="85"/>
    <col min="4609" max="4609" width="9.77734375" style="85" customWidth="1"/>
    <col min="4610" max="4610" width="8.88671875" style="85"/>
    <col min="4611" max="4611" width="9.6640625" style="85" bestFit="1" customWidth="1"/>
    <col min="4612" max="4864" width="8.88671875" style="85"/>
    <col min="4865" max="4865" width="9.77734375" style="85" customWidth="1"/>
    <col min="4866" max="4866" width="8.88671875" style="85"/>
    <col min="4867" max="4867" width="9.6640625" style="85" bestFit="1" customWidth="1"/>
    <col min="4868" max="5120" width="8.88671875" style="85"/>
    <col min="5121" max="5121" width="9.77734375" style="85" customWidth="1"/>
    <col min="5122" max="5122" width="8.88671875" style="85"/>
    <col min="5123" max="5123" width="9.6640625" style="85" bestFit="1" customWidth="1"/>
    <col min="5124" max="5376" width="8.88671875" style="85"/>
    <col min="5377" max="5377" width="9.77734375" style="85" customWidth="1"/>
    <col min="5378" max="5378" width="8.88671875" style="85"/>
    <col min="5379" max="5379" width="9.6640625" style="85" bestFit="1" customWidth="1"/>
    <col min="5380" max="5632" width="8.88671875" style="85"/>
    <col min="5633" max="5633" width="9.77734375" style="85" customWidth="1"/>
    <col min="5634" max="5634" width="8.88671875" style="85"/>
    <col min="5635" max="5635" width="9.6640625" style="85" bestFit="1" customWidth="1"/>
    <col min="5636" max="5888" width="8.88671875" style="85"/>
    <col min="5889" max="5889" width="9.77734375" style="85" customWidth="1"/>
    <col min="5890" max="5890" width="8.88671875" style="85"/>
    <col min="5891" max="5891" width="9.6640625" style="85" bestFit="1" customWidth="1"/>
    <col min="5892" max="6144" width="8.88671875" style="85"/>
    <col min="6145" max="6145" width="9.77734375" style="85" customWidth="1"/>
    <col min="6146" max="6146" width="8.88671875" style="85"/>
    <col min="6147" max="6147" width="9.6640625" style="85" bestFit="1" customWidth="1"/>
    <col min="6148" max="6400" width="8.88671875" style="85"/>
    <col min="6401" max="6401" width="9.77734375" style="85" customWidth="1"/>
    <col min="6402" max="6402" width="8.88671875" style="85"/>
    <col min="6403" max="6403" width="9.6640625" style="85" bestFit="1" customWidth="1"/>
    <col min="6404" max="6656" width="8.88671875" style="85"/>
    <col min="6657" max="6657" width="9.77734375" style="85" customWidth="1"/>
    <col min="6658" max="6658" width="8.88671875" style="85"/>
    <col min="6659" max="6659" width="9.6640625" style="85" bestFit="1" customWidth="1"/>
    <col min="6660" max="6912" width="8.88671875" style="85"/>
    <col min="6913" max="6913" width="9.77734375" style="85" customWidth="1"/>
    <col min="6914" max="6914" width="8.88671875" style="85"/>
    <col min="6915" max="6915" width="9.6640625" style="85" bestFit="1" customWidth="1"/>
    <col min="6916" max="7168" width="8.88671875" style="85"/>
    <col min="7169" max="7169" width="9.77734375" style="85" customWidth="1"/>
    <col min="7170" max="7170" width="8.88671875" style="85"/>
    <col min="7171" max="7171" width="9.6640625" style="85" bestFit="1" customWidth="1"/>
    <col min="7172" max="7424" width="8.88671875" style="85"/>
    <col min="7425" max="7425" width="9.77734375" style="85" customWidth="1"/>
    <col min="7426" max="7426" width="8.88671875" style="85"/>
    <col min="7427" max="7427" width="9.6640625" style="85" bestFit="1" customWidth="1"/>
    <col min="7428" max="7680" width="8.88671875" style="85"/>
    <col min="7681" max="7681" width="9.77734375" style="85" customWidth="1"/>
    <col min="7682" max="7682" width="8.88671875" style="85"/>
    <col min="7683" max="7683" width="9.6640625" style="85" bestFit="1" customWidth="1"/>
    <col min="7684" max="7936" width="8.88671875" style="85"/>
    <col min="7937" max="7937" width="9.77734375" style="85" customWidth="1"/>
    <col min="7938" max="7938" width="8.88671875" style="85"/>
    <col min="7939" max="7939" width="9.6640625" style="85" bestFit="1" customWidth="1"/>
    <col min="7940" max="8192" width="8.88671875" style="85"/>
    <col min="8193" max="8193" width="9.77734375" style="85" customWidth="1"/>
    <col min="8194" max="8194" width="8.88671875" style="85"/>
    <col min="8195" max="8195" width="9.6640625" style="85" bestFit="1" customWidth="1"/>
    <col min="8196" max="8448" width="8.88671875" style="85"/>
    <col min="8449" max="8449" width="9.77734375" style="85" customWidth="1"/>
    <col min="8450" max="8450" width="8.88671875" style="85"/>
    <col min="8451" max="8451" width="9.6640625" style="85" bestFit="1" customWidth="1"/>
    <col min="8452" max="8704" width="8.88671875" style="85"/>
    <col min="8705" max="8705" width="9.77734375" style="85" customWidth="1"/>
    <col min="8706" max="8706" width="8.88671875" style="85"/>
    <col min="8707" max="8707" width="9.6640625" style="85" bestFit="1" customWidth="1"/>
    <col min="8708" max="8960" width="8.88671875" style="85"/>
    <col min="8961" max="8961" width="9.77734375" style="85" customWidth="1"/>
    <col min="8962" max="8962" width="8.88671875" style="85"/>
    <col min="8963" max="8963" width="9.6640625" style="85" bestFit="1" customWidth="1"/>
    <col min="8964" max="9216" width="8.88671875" style="85"/>
    <col min="9217" max="9217" width="9.77734375" style="85" customWidth="1"/>
    <col min="9218" max="9218" width="8.88671875" style="85"/>
    <col min="9219" max="9219" width="9.6640625" style="85" bestFit="1" customWidth="1"/>
    <col min="9220" max="9472" width="8.88671875" style="85"/>
    <col min="9473" max="9473" width="9.77734375" style="85" customWidth="1"/>
    <col min="9474" max="9474" width="8.88671875" style="85"/>
    <col min="9475" max="9475" width="9.6640625" style="85" bestFit="1" customWidth="1"/>
    <col min="9476" max="9728" width="8.88671875" style="85"/>
    <col min="9729" max="9729" width="9.77734375" style="85" customWidth="1"/>
    <col min="9730" max="9730" width="8.88671875" style="85"/>
    <col min="9731" max="9731" width="9.6640625" style="85" bestFit="1" customWidth="1"/>
    <col min="9732" max="9984" width="8.88671875" style="85"/>
    <col min="9985" max="9985" width="9.77734375" style="85" customWidth="1"/>
    <col min="9986" max="9986" width="8.88671875" style="85"/>
    <col min="9987" max="9987" width="9.6640625" style="85" bestFit="1" customWidth="1"/>
    <col min="9988" max="10240" width="8.88671875" style="85"/>
    <col min="10241" max="10241" width="9.77734375" style="85" customWidth="1"/>
    <col min="10242" max="10242" width="8.88671875" style="85"/>
    <col min="10243" max="10243" width="9.6640625" style="85" bestFit="1" customWidth="1"/>
    <col min="10244" max="10496" width="8.88671875" style="85"/>
    <col min="10497" max="10497" width="9.77734375" style="85" customWidth="1"/>
    <col min="10498" max="10498" width="8.88671875" style="85"/>
    <col min="10499" max="10499" width="9.6640625" style="85" bestFit="1" customWidth="1"/>
    <col min="10500" max="10752" width="8.88671875" style="85"/>
    <col min="10753" max="10753" width="9.77734375" style="85" customWidth="1"/>
    <col min="10754" max="10754" width="8.88671875" style="85"/>
    <col min="10755" max="10755" width="9.6640625" style="85" bestFit="1" customWidth="1"/>
    <col min="10756" max="11008" width="8.88671875" style="85"/>
    <col min="11009" max="11009" width="9.77734375" style="85" customWidth="1"/>
    <col min="11010" max="11010" width="8.88671875" style="85"/>
    <col min="11011" max="11011" width="9.6640625" style="85" bestFit="1" customWidth="1"/>
    <col min="11012" max="11264" width="8.88671875" style="85"/>
    <col min="11265" max="11265" width="9.77734375" style="85" customWidth="1"/>
    <col min="11266" max="11266" width="8.88671875" style="85"/>
    <col min="11267" max="11267" width="9.6640625" style="85" bestFit="1" customWidth="1"/>
    <col min="11268" max="11520" width="8.88671875" style="85"/>
    <col min="11521" max="11521" width="9.77734375" style="85" customWidth="1"/>
    <col min="11522" max="11522" width="8.88671875" style="85"/>
    <col min="11523" max="11523" width="9.6640625" style="85" bestFit="1" customWidth="1"/>
    <col min="11524" max="11776" width="8.88671875" style="85"/>
    <col min="11777" max="11777" width="9.77734375" style="85" customWidth="1"/>
    <col min="11778" max="11778" width="8.88671875" style="85"/>
    <col min="11779" max="11779" width="9.6640625" style="85" bestFit="1" customWidth="1"/>
    <col min="11780" max="12032" width="8.88671875" style="85"/>
    <col min="12033" max="12033" width="9.77734375" style="85" customWidth="1"/>
    <col min="12034" max="12034" width="8.88671875" style="85"/>
    <col min="12035" max="12035" width="9.6640625" style="85" bestFit="1" customWidth="1"/>
    <col min="12036" max="12288" width="8.88671875" style="85"/>
    <col min="12289" max="12289" width="9.77734375" style="85" customWidth="1"/>
    <col min="12290" max="12290" width="8.88671875" style="85"/>
    <col min="12291" max="12291" width="9.6640625" style="85" bestFit="1" customWidth="1"/>
    <col min="12292" max="12544" width="8.88671875" style="85"/>
    <col min="12545" max="12545" width="9.77734375" style="85" customWidth="1"/>
    <col min="12546" max="12546" width="8.88671875" style="85"/>
    <col min="12547" max="12547" width="9.6640625" style="85" bestFit="1" customWidth="1"/>
    <col min="12548" max="12800" width="8.88671875" style="85"/>
    <col min="12801" max="12801" width="9.77734375" style="85" customWidth="1"/>
    <col min="12802" max="12802" width="8.88671875" style="85"/>
    <col min="12803" max="12803" width="9.6640625" style="85" bestFit="1" customWidth="1"/>
    <col min="12804" max="13056" width="8.88671875" style="85"/>
    <col min="13057" max="13057" width="9.77734375" style="85" customWidth="1"/>
    <col min="13058" max="13058" width="8.88671875" style="85"/>
    <col min="13059" max="13059" width="9.6640625" style="85" bestFit="1" customWidth="1"/>
    <col min="13060" max="13312" width="8.88671875" style="85"/>
    <col min="13313" max="13313" width="9.77734375" style="85" customWidth="1"/>
    <col min="13314" max="13314" width="8.88671875" style="85"/>
    <col min="13315" max="13315" width="9.6640625" style="85" bestFit="1" customWidth="1"/>
    <col min="13316" max="13568" width="8.88671875" style="85"/>
    <col min="13569" max="13569" width="9.77734375" style="85" customWidth="1"/>
    <col min="13570" max="13570" width="8.88671875" style="85"/>
    <col min="13571" max="13571" width="9.6640625" style="85" bestFit="1" customWidth="1"/>
    <col min="13572" max="13824" width="8.88671875" style="85"/>
    <col min="13825" max="13825" width="9.77734375" style="85" customWidth="1"/>
    <col min="13826" max="13826" width="8.88671875" style="85"/>
    <col min="13827" max="13827" width="9.6640625" style="85" bestFit="1" customWidth="1"/>
    <col min="13828" max="14080" width="8.88671875" style="85"/>
    <col min="14081" max="14081" width="9.77734375" style="85" customWidth="1"/>
    <col min="14082" max="14082" width="8.88671875" style="85"/>
    <col min="14083" max="14083" width="9.6640625" style="85" bestFit="1" customWidth="1"/>
    <col min="14084" max="14336" width="8.88671875" style="85"/>
    <col min="14337" max="14337" width="9.77734375" style="85" customWidth="1"/>
    <col min="14338" max="14338" width="8.88671875" style="85"/>
    <col min="14339" max="14339" width="9.6640625" style="85" bestFit="1" customWidth="1"/>
    <col min="14340" max="14592" width="8.88671875" style="85"/>
    <col min="14593" max="14593" width="9.77734375" style="85" customWidth="1"/>
    <col min="14594" max="14594" width="8.88671875" style="85"/>
    <col min="14595" max="14595" width="9.6640625" style="85" bestFit="1" customWidth="1"/>
    <col min="14596" max="14848" width="8.88671875" style="85"/>
    <col min="14849" max="14849" width="9.77734375" style="85" customWidth="1"/>
    <col min="14850" max="14850" width="8.88671875" style="85"/>
    <col min="14851" max="14851" width="9.6640625" style="85" bestFit="1" customWidth="1"/>
    <col min="14852" max="15104" width="8.88671875" style="85"/>
    <col min="15105" max="15105" width="9.77734375" style="85" customWidth="1"/>
    <col min="15106" max="15106" width="8.88671875" style="85"/>
    <col min="15107" max="15107" width="9.6640625" style="85" bestFit="1" customWidth="1"/>
    <col min="15108" max="15360" width="8.88671875" style="85"/>
    <col min="15361" max="15361" width="9.77734375" style="85" customWidth="1"/>
    <col min="15362" max="15362" width="8.88671875" style="85"/>
    <col min="15363" max="15363" width="9.6640625" style="85" bestFit="1" customWidth="1"/>
    <col min="15364" max="15616" width="8.88671875" style="85"/>
    <col min="15617" max="15617" width="9.77734375" style="85" customWidth="1"/>
    <col min="15618" max="15618" width="8.88671875" style="85"/>
    <col min="15619" max="15619" width="9.6640625" style="85" bestFit="1" customWidth="1"/>
    <col min="15620" max="15872" width="8.88671875" style="85"/>
    <col min="15873" max="15873" width="9.77734375" style="85" customWidth="1"/>
    <col min="15874" max="15874" width="8.88671875" style="85"/>
    <col min="15875" max="15875" width="9.6640625" style="85" bestFit="1" customWidth="1"/>
    <col min="15876" max="16128" width="8.88671875" style="85"/>
    <col min="16129" max="16129" width="9.77734375" style="85" customWidth="1"/>
    <col min="16130" max="16130" width="8.88671875" style="85"/>
    <col min="16131" max="16131" width="9.6640625" style="85" bestFit="1" customWidth="1"/>
    <col min="16132" max="16384" width="8.88671875" style="85"/>
  </cols>
  <sheetData>
    <row r="1" spans="1:15" s="82" customFormat="1" ht="24" customHeight="1">
      <c r="A1" s="265" t="s">
        <v>53</v>
      </c>
      <c r="B1" s="265"/>
      <c r="C1" s="265"/>
      <c r="D1" s="265"/>
      <c r="E1" s="265"/>
      <c r="F1" s="265"/>
      <c r="G1" s="265"/>
      <c r="H1" s="265"/>
    </row>
    <row r="2" spans="1:15" ht="39.75" customHeight="1">
      <c r="A2" s="83"/>
      <c r="B2" s="83"/>
      <c r="C2" s="83"/>
      <c r="D2" s="83"/>
      <c r="E2" s="84"/>
      <c r="F2" s="84"/>
      <c r="G2" s="84"/>
      <c r="H2" s="84"/>
      <c r="O2" s="85">
        <v>7777</v>
      </c>
    </row>
    <row r="3" spans="1:15" s="87" customFormat="1" ht="27.75" customHeight="1" thickBot="1">
      <c r="A3" s="266" t="s">
        <v>54</v>
      </c>
      <c r="B3" s="266"/>
      <c r="C3" s="266"/>
      <c r="D3" s="86"/>
      <c r="E3" s="266" t="s">
        <v>55</v>
      </c>
      <c r="F3" s="266"/>
      <c r="G3" s="266"/>
      <c r="H3" s="86"/>
    </row>
    <row r="4" spans="1:15" ht="19.5" customHeight="1">
      <c r="A4" s="267" t="s">
        <v>4</v>
      </c>
      <c r="B4" s="268"/>
      <c r="C4" s="88" t="s">
        <v>56</v>
      </c>
      <c r="D4" s="84"/>
      <c r="E4" s="267" t="s">
        <v>4</v>
      </c>
      <c r="F4" s="268"/>
      <c r="G4" s="88" t="s">
        <v>56</v>
      </c>
      <c r="H4" s="84"/>
    </row>
    <row r="5" spans="1:15" ht="19.5" customHeight="1">
      <c r="A5" s="89">
        <v>20</v>
      </c>
      <c r="B5" s="90" t="s">
        <v>57</v>
      </c>
      <c r="C5" s="91">
        <v>3.15</v>
      </c>
      <c r="D5" s="84"/>
      <c r="E5" s="89">
        <v>20</v>
      </c>
      <c r="F5" s="90" t="s">
        <v>57</v>
      </c>
      <c r="G5" s="92">
        <v>12.1</v>
      </c>
      <c r="H5" s="84"/>
    </row>
    <row r="6" spans="1:15" ht="19.5" customHeight="1">
      <c r="A6" s="93">
        <v>30</v>
      </c>
      <c r="B6" s="94" t="s">
        <v>58</v>
      </c>
      <c r="C6" s="95">
        <v>3.05</v>
      </c>
      <c r="D6" s="84"/>
      <c r="E6" s="93">
        <v>30</v>
      </c>
      <c r="F6" s="94" t="s">
        <v>58</v>
      </c>
      <c r="G6" s="96">
        <v>15.5</v>
      </c>
      <c r="H6" s="84"/>
    </row>
    <row r="7" spans="1:15" ht="19.5" customHeight="1">
      <c r="A7" s="93">
        <v>50</v>
      </c>
      <c r="B7" s="94" t="s">
        <v>58</v>
      </c>
      <c r="C7" s="95">
        <v>2.98</v>
      </c>
      <c r="D7" s="84"/>
      <c r="E7" s="93">
        <v>50</v>
      </c>
      <c r="F7" s="94" t="s">
        <v>58</v>
      </c>
      <c r="G7" s="96">
        <v>19.600000000000001</v>
      </c>
      <c r="H7" s="84"/>
    </row>
    <row r="8" spans="1:15" ht="19.5" customHeight="1">
      <c r="A8" s="93">
        <v>100</v>
      </c>
      <c r="B8" s="94" t="s">
        <v>58</v>
      </c>
      <c r="C8" s="95">
        <v>2.9</v>
      </c>
      <c r="D8" s="84"/>
      <c r="E8" s="93">
        <v>100</v>
      </c>
      <c r="F8" s="94" t="s">
        <v>58</v>
      </c>
      <c r="G8" s="96">
        <v>38.1</v>
      </c>
      <c r="H8" s="84"/>
    </row>
    <row r="9" spans="1:15" ht="19.5" customHeight="1">
      <c r="A9" s="93">
        <v>150</v>
      </c>
      <c r="B9" s="94" t="s">
        <v>58</v>
      </c>
      <c r="C9" s="95">
        <v>2.86</v>
      </c>
      <c r="D9" s="84"/>
      <c r="E9" s="93">
        <v>200</v>
      </c>
      <c r="F9" s="94" t="s">
        <v>58</v>
      </c>
      <c r="G9" s="96">
        <v>73.8</v>
      </c>
      <c r="H9" s="84"/>
    </row>
    <row r="10" spans="1:15" ht="19.5" customHeight="1">
      <c r="A10" s="93">
        <v>200</v>
      </c>
      <c r="B10" s="94" t="s">
        <v>58</v>
      </c>
      <c r="C10" s="95">
        <v>2.82</v>
      </c>
      <c r="D10" s="84"/>
      <c r="E10" s="93">
        <v>300</v>
      </c>
      <c r="F10" s="94" t="s">
        <v>58</v>
      </c>
      <c r="G10" s="96">
        <v>109.9</v>
      </c>
      <c r="H10" s="84"/>
    </row>
    <row r="11" spans="1:15" ht="19.5" customHeight="1">
      <c r="A11" s="97">
        <v>300</v>
      </c>
      <c r="B11" s="98" t="s">
        <v>58</v>
      </c>
      <c r="C11" s="99">
        <v>2.69</v>
      </c>
      <c r="D11" s="84"/>
      <c r="E11" s="93">
        <v>500</v>
      </c>
      <c r="F11" s="94" t="s">
        <v>58</v>
      </c>
      <c r="G11" s="96">
        <v>163.19999999999999</v>
      </c>
      <c r="H11" s="84"/>
    </row>
    <row r="12" spans="1:15" ht="19.5" customHeight="1">
      <c r="A12" s="97">
        <v>500</v>
      </c>
      <c r="B12" s="98" t="s">
        <v>58</v>
      </c>
      <c r="C12" s="99">
        <v>2.39</v>
      </c>
      <c r="D12" s="84"/>
      <c r="E12" s="93">
        <v>1000</v>
      </c>
      <c r="F12" s="94" t="s">
        <v>58</v>
      </c>
      <c r="G12" s="96">
        <v>277</v>
      </c>
      <c r="H12" s="84"/>
    </row>
    <row r="13" spans="1:15" ht="19.5" customHeight="1">
      <c r="A13" s="97">
        <v>1000</v>
      </c>
      <c r="B13" s="98" t="s">
        <v>58</v>
      </c>
      <c r="C13" s="99">
        <v>2.33</v>
      </c>
      <c r="D13" s="84"/>
      <c r="E13" s="93">
        <v>2000</v>
      </c>
      <c r="F13" s="94" t="s">
        <v>58</v>
      </c>
      <c r="G13" s="96">
        <v>472</v>
      </c>
      <c r="H13" s="84"/>
    </row>
    <row r="14" spans="1:15" ht="19.5" customHeight="1" thickBot="1">
      <c r="A14" s="97">
        <v>2000</v>
      </c>
      <c r="B14" s="98" t="s">
        <v>58</v>
      </c>
      <c r="C14" s="99">
        <v>2.2999999999999998</v>
      </c>
      <c r="D14" s="84"/>
      <c r="E14" s="100">
        <v>3000</v>
      </c>
      <c r="F14" s="101" t="s">
        <v>59</v>
      </c>
      <c r="G14" s="102">
        <v>645.20000000000005</v>
      </c>
      <c r="H14" s="84"/>
    </row>
    <row r="15" spans="1:15" ht="19.5" customHeight="1" thickBot="1">
      <c r="A15" s="103">
        <v>3000</v>
      </c>
      <c r="B15" s="104" t="s">
        <v>59</v>
      </c>
      <c r="C15" s="105">
        <v>2.2400000000000002</v>
      </c>
      <c r="D15" s="84"/>
      <c r="E15" s="84"/>
      <c r="F15" s="84"/>
      <c r="G15" s="84"/>
      <c r="H15" s="84"/>
    </row>
    <row r="16" spans="1:15">
      <c r="A16" s="84"/>
      <c r="B16" s="84"/>
      <c r="C16" s="84"/>
      <c r="D16" s="84"/>
      <c r="E16" s="84"/>
      <c r="F16" s="84"/>
      <c r="G16" s="84"/>
      <c r="H16" s="84"/>
    </row>
    <row r="17" spans="1:8" ht="24" customHeight="1">
      <c r="A17" s="84"/>
      <c r="B17" s="84"/>
      <c r="C17" s="84"/>
      <c r="D17" s="84"/>
      <c r="E17" s="84"/>
      <c r="F17" s="84"/>
      <c r="G17" s="84"/>
      <c r="H17" s="84"/>
    </row>
    <row r="18" spans="1:8" s="107" customFormat="1" ht="24" customHeight="1">
      <c r="A18" s="269" t="s">
        <v>60</v>
      </c>
      <c r="B18" s="269"/>
      <c r="C18" s="269"/>
      <c r="D18" s="270"/>
      <c r="E18" s="270"/>
      <c r="F18" s="106"/>
      <c r="G18" s="106"/>
      <c r="H18" s="106"/>
    </row>
    <row r="19" spans="1:8" ht="22.5" customHeight="1">
      <c r="A19" s="108" t="s">
        <v>14</v>
      </c>
      <c r="B19" s="271" t="s">
        <v>61</v>
      </c>
      <c r="C19" s="271"/>
      <c r="D19" s="84"/>
      <c r="E19" s="84"/>
      <c r="F19" s="84"/>
      <c r="G19" s="84"/>
      <c r="H19" s="84"/>
    </row>
    <row r="20" spans="1:8" ht="22.5" customHeight="1">
      <c r="A20" s="109" t="s">
        <v>62</v>
      </c>
      <c r="B20" s="272">
        <v>348448</v>
      </c>
      <c r="C20" s="272"/>
      <c r="D20" s="84"/>
      <c r="E20" s="84"/>
      <c r="F20" s="84"/>
      <c r="G20" s="84"/>
      <c r="H20" s="84"/>
    </row>
    <row r="21" spans="1:8" ht="22.5" customHeight="1">
      <c r="A21" s="110" t="s">
        <v>63</v>
      </c>
      <c r="B21" s="273">
        <v>301354</v>
      </c>
      <c r="C21" s="273"/>
      <c r="D21" s="84"/>
      <c r="E21" s="84"/>
      <c r="F21" s="84"/>
      <c r="G21" s="84"/>
      <c r="H21" s="84"/>
    </row>
    <row r="22" spans="1:8" ht="22.5" customHeight="1">
      <c r="A22" s="110" t="s">
        <v>64</v>
      </c>
      <c r="B22" s="273">
        <v>261714</v>
      </c>
      <c r="C22" s="273"/>
      <c r="D22" s="84"/>
      <c r="E22" s="84"/>
      <c r="F22" s="84"/>
      <c r="G22" s="84"/>
      <c r="H22" s="84"/>
    </row>
    <row r="23" spans="1:8" ht="18.75" customHeight="1">
      <c r="A23" s="111" t="s">
        <v>65</v>
      </c>
      <c r="B23" s="274">
        <v>198557</v>
      </c>
      <c r="C23" s="274"/>
      <c r="D23" s="84"/>
      <c r="E23" s="84"/>
      <c r="F23" s="84"/>
      <c r="G23" s="84"/>
      <c r="H23" s="84"/>
    </row>
    <row r="24" spans="1:8" ht="23.25" customHeight="1">
      <c r="A24" s="112" t="s">
        <v>66</v>
      </c>
      <c r="B24" s="113"/>
      <c r="C24" s="113"/>
      <c r="D24" s="113"/>
      <c r="E24" s="113"/>
      <c r="F24" s="113"/>
      <c r="G24" s="113"/>
      <c r="H24" s="113"/>
    </row>
    <row r="25" spans="1:8" ht="23.25" customHeight="1">
      <c r="A25" s="112" t="s">
        <v>67</v>
      </c>
      <c r="B25" s="113"/>
      <c r="C25" s="113"/>
      <c r="D25" s="113"/>
      <c r="E25" s="113"/>
      <c r="F25" s="113"/>
      <c r="G25" s="113"/>
      <c r="H25" s="113"/>
    </row>
    <row r="26" spans="1:8">
      <c r="A26" s="113"/>
      <c r="B26" s="113"/>
      <c r="C26" s="113"/>
      <c r="D26" s="113"/>
      <c r="E26" s="113"/>
      <c r="F26" s="113"/>
      <c r="G26" s="113"/>
      <c r="H26" s="113"/>
    </row>
    <row r="27" spans="1:8">
      <c r="A27" s="113"/>
      <c r="B27" s="113"/>
      <c r="C27" s="113"/>
      <c r="D27" s="113"/>
      <c r="E27" s="113"/>
      <c r="F27" s="113"/>
      <c r="G27" s="113"/>
      <c r="H27" s="113"/>
    </row>
    <row r="28" spans="1:8" ht="19.5" customHeight="1">
      <c r="A28" s="264"/>
      <c r="B28" s="264"/>
      <c r="C28" s="264"/>
      <c r="D28" s="264"/>
      <c r="E28" s="113"/>
      <c r="F28" s="113"/>
      <c r="G28" s="113"/>
      <c r="H28" s="113"/>
    </row>
    <row r="29" spans="1:8">
      <c r="A29" s="113"/>
      <c r="B29" s="113"/>
      <c r="C29" s="113"/>
      <c r="D29" s="113"/>
      <c r="E29" s="113"/>
      <c r="F29" s="113"/>
      <c r="G29" s="113"/>
      <c r="H29" s="113"/>
    </row>
    <row r="30" spans="1:8">
      <c r="A30" s="113"/>
      <c r="B30" s="113"/>
      <c r="C30" s="113"/>
      <c r="D30" s="113"/>
      <c r="E30" s="113"/>
      <c r="F30" s="113"/>
      <c r="G30" s="113"/>
      <c r="H30" s="113"/>
    </row>
    <row r="31" spans="1:8">
      <c r="A31" s="113"/>
      <c r="B31" s="113"/>
      <c r="C31" s="113"/>
      <c r="D31" s="113"/>
      <c r="E31" s="113"/>
      <c r="F31" s="113"/>
      <c r="G31" s="113"/>
      <c r="H31" s="113"/>
    </row>
    <row r="32" spans="1:8" ht="14.25" customHeight="1"/>
  </sheetData>
  <sheetProtection formatCells="0"/>
  <mergeCells count="12">
    <mergeCell ref="A28:D28"/>
    <mergeCell ref="A1:H1"/>
    <mergeCell ref="A3:C3"/>
    <mergeCell ref="E3:G3"/>
    <mergeCell ref="A4:B4"/>
    <mergeCell ref="E4:F4"/>
    <mergeCell ref="A18:E18"/>
    <mergeCell ref="B19:C19"/>
    <mergeCell ref="B20:C20"/>
    <mergeCell ref="B21:C21"/>
    <mergeCell ref="B22:C22"/>
    <mergeCell ref="B23:C23"/>
  </mergeCells>
  <phoneticPr fontId="5" type="noConversion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"/>
  <sheetViews>
    <sheetView workbookViewId="0">
      <selection activeCell="H19" sqref="H19"/>
    </sheetView>
  </sheetViews>
  <sheetFormatPr defaultRowHeight="16.5"/>
  <cols>
    <col min="1" max="16384" width="8.88671875" style="114"/>
  </cols>
  <sheetData/>
  <phoneticPr fontId="5" type="noConversion"/>
  <pageMargins left="0.7" right="0.7" top="0.75" bottom="0.75" header="0.3" footer="0.3"/>
  <pageSetup paperSize="9" scale="74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4</vt:i4>
      </vt:variant>
    </vt:vector>
  </HeadingPairs>
  <TitlesOfParts>
    <vt:vector size="10" baseType="lpstr">
      <vt:lpstr>총사업비</vt:lpstr>
      <vt:lpstr>공종별사업비</vt:lpstr>
      <vt:lpstr>감리배치계획표</vt:lpstr>
      <vt:lpstr>감리비산출</vt:lpstr>
      <vt:lpstr>산출근거1</vt:lpstr>
      <vt:lpstr>산출근거2</vt:lpstr>
      <vt:lpstr>감리비산출!Print_Area</vt:lpstr>
      <vt:lpstr>공종별사업비!Print_Area</vt:lpstr>
      <vt:lpstr>산출근거1!Print_Area</vt:lpstr>
      <vt:lpstr>총사업비!Print_Area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Goyang</cp:lastModifiedBy>
  <cp:lastPrinted>2026-03-30T10:53:43Z</cp:lastPrinted>
  <dcterms:created xsi:type="dcterms:W3CDTF">2014-08-08T08:57:17Z</dcterms:created>
  <dcterms:modified xsi:type="dcterms:W3CDTF">2026-07-24T00:59:34Z</dcterms:modified>
</cp:coreProperties>
</file>